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19"/>
  <workbookPr defaultThemeVersion="124226"/>
  <mc:AlternateContent xmlns:mc="http://schemas.openxmlformats.org/markup-compatibility/2006">
    <mc:Choice Requires="x15">
      <x15ac:absPath xmlns:x15ac="http://schemas.microsoft.com/office/spreadsheetml/2010/11/ac" url="C:\Users\Daniel\Downloads\"/>
    </mc:Choice>
  </mc:AlternateContent>
  <xr:revisionPtr revIDLastSave="0" documentId="8_{205DBC96-90A9-4E9C-83F7-0F387AD372D1}" xr6:coauthVersionLast="47" xr6:coauthVersionMax="47" xr10:uidLastSave="{00000000-0000-0000-0000-000000000000}"/>
  <bookViews>
    <workbookView xWindow="0" yWindow="0" windowWidth="28800" windowHeight="12435" xr2:uid="{00000000-000D-0000-FFFF-FFFF00000000}"/>
  </bookViews>
  <sheets>
    <sheet name="Štatistiky" sheetId="1" r:id="rId1"/>
    <sheet name="Usmernenie" sheetId="5" r:id="rId2"/>
    <sheet name="Príklad vyplnenia" sheetId="3" r:id="rId3"/>
    <sheet name="Zaznamovy formular" sheetId="6" r:id="rId4"/>
    <sheet name="Verzie" sheetId="7" r:id="rId5"/>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47" i="1" l="1"/>
  <c r="T16" i="1"/>
  <c r="AC16" i="1"/>
  <c r="S42" i="3"/>
  <c r="D42" i="3"/>
  <c r="S41" i="3"/>
  <c r="D41" i="3"/>
  <c r="M39" i="3"/>
  <c r="D39" i="3"/>
  <c r="M38" i="3"/>
  <c r="D38" i="3"/>
  <c r="C38" i="3"/>
  <c r="D48" i="1"/>
  <c r="S30" i="1"/>
  <c r="S29" i="1"/>
  <c r="S28" i="1"/>
  <c r="S27" i="1"/>
  <c r="S26" i="1"/>
  <c r="S25" i="1"/>
  <c r="S24" i="1"/>
  <c r="S23" i="1"/>
  <c r="S22" i="1"/>
  <c r="S21" i="1"/>
  <c r="S20" i="1"/>
  <c r="S19" i="1"/>
  <c r="S18" i="1"/>
  <c r="S17" i="1"/>
  <c r="S16" i="1"/>
  <c r="O30" i="1"/>
  <c r="P30" i="1"/>
  <c r="O29" i="1"/>
  <c r="P29" i="1"/>
  <c r="O28" i="1"/>
  <c r="P28" i="1"/>
  <c r="O27" i="1"/>
  <c r="O26" i="1"/>
  <c r="O25" i="1"/>
  <c r="O24" i="1"/>
  <c r="N24" i="1"/>
  <c r="O23" i="1"/>
  <c r="N23" i="1"/>
  <c r="O22" i="1"/>
  <c r="N22" i="1"/>
  <c r="O21" i="1"/>
  <c r="N21" i="1"/>
  <c r="O20" i="1"/>
  <c r="N20" i="1"/>
  <c r="P20" i="1" s="1"/>
  <c r="O19" i="1"/>
  <c r="N19" i="1"/>
  <c r="P19" i="1" s="1"/>
  <c r="O18" i="1"/>
  <c r="N18" i="1"/>
  <c r="P18" i="1" s="1"/>
  <c r="O17" i="1"/>
  <c r="N17" i="1"/>
  <c r="O16" i="1"/>
  <c r="N16" i="1"/>
  <c r="M30" i="1"/>
  <c r="M29" i="1"/>
  <c r="M28" i="1"/>
  <c r="M27" i="1"/>
  <c r="M26" i="1"/>
  <c r="M25" i="1"/>
  <c r="M24" i="1"/>
  <c r="M23" i="1"/>
  <c r="M22" i="1"/>
  <c r="M21" i="1"/>
  <c r="M20" i="1"/>
  <c r="M19" i="1"/>
  <c r="M18" i="1"/>
  <c r="M17" i="1"/>
  <c r="M16" i="1"/>
  <c r="J30" i="1"/>
  <c r="J29" i="1"/>
  <c r="J28" i="1"/>
  <c r="J27" i="1"/>
  <c r="J26" i="1"/>
  <c r="J25" i="1"/>
  <c r="J24" i="1"/>
  <c r="J23" i="1"/>
  <c r="J22" i="1"/>
  <c r="J21" i="1"/>
  <c r="J20" i="1"/>
  <c r="J19" i="1"/>
  <c r="J18" i="1"/>
  <c r="J17" i="1"/>
  <c r="J16" i="1"/>
  <c r="G30" i="1"/>
  <c r="G29" i="1"/>
  <c r="G28" i="1"/>
  <c r="G27" i="1"/>
  <c r="G26" i="1"/>
  <c r="G25" i="1"/>
  <c r="G24" i="1"/>
  <c r="G23" i="1"/>
  <c r="G22" i="1"/>
  <c r="G21" i="1"/>
  <c r="G20" i="1"/>
  <c r="G19" i="1"/>
  <c r="G18" i="1"/>
  <c r="G17" i="1"/>
  <c r="G16" i="1"/>
  <c r="T30" i="1"/>
  <c r="AC30" i="1"/>
  <c r="T29" i="1"/>
  <c r="AC29" i="1"/>
  <c r="T28" i="1"/>
  <c r="AC28" i="1"/>
  <c r="T27" i="1"/>
  <c r="AC27" i="1"/>
  <c r="T26" i="1"/>
  <c r="AC26" i="1"/>
  <c r="T25" i="1"/>
  <c r="AC25" i="1"/>
  <c r="T24" i="1"/>
  <c r="AC24" i="1"/>
  <c r="T23" i="1"/>
  <c r="AC23" i="1"/>
  <c r="T22" i="1"/>
  <c r="AC22" i="1"/>
  <c r="T21" i="1"/>
  <c r="AC21" i="1"/>
  <c r="T20" i="1"/>
  <c r="AC20" i="1"/>
  <c r="T19" i="1"/>
  <c r="AC19" i="1"/>
  <c r="T18" i="1"/>
  <c r="AC18" i="1"/>
  <c r="T17" i="1"/>
  <c r="AC17" i="1"/>
  <c r="N30" i="1"/>
  <c r="N29" i="1"/>
  <c r="N28" i="1"/>
  <c r="N27" i="1"/>
  <c r="P27" i="1" s="1"/>
  <c r="N26" i="1"/>
  <c r="N25" i="1"/>
  <c r="P25" i="1" s="1"/>
  <c r="C44" i="1"/>
  <c r="S48" i="1"/>
  <c r="S47" i="1"/>
  <c r="M45" i="1"/>
  <c r="D45" i="1"/>
  <c r="M44" i="1"/>
  <c r="D44" i="1"/>
  <c r="D32" i="1"/>
  <c r="H32" i="1"/>
  <c r="F32" i="1"/>
  <c r="L32" i="1"/>
  <c r="K32" i="1"/>
  <c r="M32" i="1"/>
  <c r="I32" i="1"/>
  <c r="J32" i="1"/>
  <c r="AB32" i="1"/>
  <c r="AA32" i="1"/>
  <c r="Z32" i="1"/>
  <c r="Y32" i="1"/>
  <c r="X32" i="1"/>
  <c r="W32" i="1"/>
  <c r="V32" i="1"/>
  <c r="U32" i="1"/>
  <c r="E32" i="1"/>
  <c r="R32" i="1"/>
  <c r="Q32" i="1"/>
  <c r="S32" i="1" s="1"/>
  <c r="P26" i="1"/>
  <c r="P23" i="1"/>
  <c r="P21" i="1"/>
  <c r="G32" i="1"/>
  <c r="P16" i="1"/>
  <c r="N32" i="1"/>
  <c r="T32" i="1"/>
  <c r="P22" i="1"/>
  <c r="P17" i="1"/>
  <c r="AC32" i="1"/>
  <c r="P24" i="1"/>
  <c r="O32" i="1"/>
  <c r="P3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settey</author>
  </authors>
  <commentList>
    <comment ref="D9" authorId="0" shapeId="0" xr:uid="{00000000-0006-0000-0000-000001000000}">
      <text>
        <r>
          <rPr>
            <b/>
            <sz val="9"/>
            <color indexed="81"/>
            <rFont val="Tahoma"/>
            <family val="2"/>
            <charset val="238"/>
          </rPr>
          <t>settey:</t>
        </r>
        <r>
          <rPr>
            <sz val="9"/>
            <color indexed="81"/>
            <rFont val="Tahoma"/>
            <family val="2"/>
            <charset val="238"/>
          </rPr>
          <t xml:space="preserve">
    EM - extraliga muži
    EZ - extraliga ženy
    1M - 1.liga muži
    1Z - 1.liga ženy
    JM - DL juniori
    JZ - DL juniorky
    KM - DL kadeti
    KZ - DL kadetky
    ZM - ŽL starší žiaci
    ZZ - ŽL staršie žiačky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settey</author>
  </authors>
  <commentList>
    <comment ref="D9" authorId="0" shapeId="0" xr:uid="{00000000-0006-0000-0200-000001000000}">
      <text>
        <r>
          <rPr>
            <b/>
            <sz val="9"/>
            <color indexed="81"/>
            <rFont val="Tahoma"/>
            <family val="2"/>
            <charset val="238"/>
          </rPr>
          <t>settey:</t>
        </r>
        <r>
          <rPr>
            <sz val="9"/>
            <color indexed="81"/>
            <rFont val="Tahoma"/>
            <family val="2"/>
            <charset val="238"/>
          </rPr>
          <t xml:space="preserve">
    EM - extraliga muži
    EZ - extraliga ženy
    1M - 1.liga muži
    1Z - 1.liga ženy
    JM - DL juniori
    JZ - DL juniorky
    KM - DL kadeti
    KZ - DL kadetky
    ZM - ŽL starší žiaci
    ZZ - ŽL staršie žiačky
</t>
        </r>
      </text>
    </comment>
    <comment ref="C16" authorId="0" shapeId="0" xr:uid="{00000000-0006-0000-0200-000002000000}">
      <text>
        <r>
          <rPr>
            <sz val="9"/>
            <color indexed="81"/>
            <rFont val="Tahoma"/>
            <family val="2"/>
            <charset val="238"/>
          </rPr>
          <t xml:space="preserve">Priezvisko + meno
</t>
        </r>
      </text>
    </comment>
  </commentList>
</comments>
</file>

<file path=xl/sharedStrings.xml><?xml version="1.0" encoding="utf-8"?>
<sst xmlns="http://schemas.openxmlformats.org/spreadsheetml/2006/main" count="487" uniqueCount="278">
  <si>
    <t xml:space="preserve">              V Y H O D N O T E N I E   H E R N E J   Š T A T I S T I K Y</t>
  </si>
  <si>
    <t>domáci</t>
  </si>
  <si>
    <t>:</t>
  </si>
  <si>
    <t>hostia</t>
  </si>
  <si>
    <t>Young Angels U17</t>
  </si>
  <si>
    <t>Piešťanské Čajočky</t>
  </si>
  <si>
    <t>výsledok</t>
  </si>
  <si>
    <t xml:space="preserve"> číslo stretnutia</t>
  </si>
  <si>
    <t xml:space="preserve"> stav po 1. štvrtine</t>
  </si>
  <si>
    <t xml:space="preserve"> dátum</t>
  </si>
  <si>
    <t>26.2.2023</t>
  </si>
  <si>
    <t xml:space="preserve"> stav po 2. štvrtine</t>
  </si>
  <si>
    <t xml:space="preserve"> súťaž</t>
  </si>
  <si>
    <t>KZ</t>
  </si>
  <si>
    <t xml:space="preserve"> stav po 3. štvrtine</t>
  </si>
  <si>
    <t xml:space="preserve"> spracoval</t>
  </si>
  <si>
    <t>Bule Ladislav</t>
  </si>
  <si>
    <t xml:space="preserve"> stav po 4. štvrtine</t>
  </si>
  <si>
    <t xml:space="preserve"> pozorované družstvo</t>
  </si>
  <si>
    <t>YA U17  Košice</t>
  </si>
  <si>
    <t xml:space="preserve"> stav predĺženia</t>
  </si>
  <si>
    <t xml:space="preserve">   </t>
  </si>
  <si>
    <t xml:space="preserve">    </t>
  </si>
  <si>
    <t>číslo hráča</t>
  </si>
  <si>
    <t>hráč. post</t>
  </si>
  <si>
    <t>Priezvisko a meno hráča</t>
  </si>
  <si>
    <t>min</t>
  </si>
  <si>
    <t>VYHODNOTENIE STREĽBY</t>
  </si>
  <si>
    <t xml:space="preserve">   +    </t>
  </si>
  <si>
    <t xml:space="preserve">     -     </t>
  </si>
  <si>
    <t>sk</t>
  </si>
  <si>
    <t>s2</t>
  </si>
  <si>
    <t>s3</t>
  </si>
  <si>
    <t>streľba spolu</t>
  </si>
  <si>
    <t>th</t>
  </si>
  <si>
    <t>B</t>
  </si>
  <si>
    <t>F+</t>
  </si>
  <si>
    <t>DU</t>
  </si>
  <si>
    <t>DO</t>
  </si>
  <si>
    <t>ZL</t>
  </si>
  <si>
    <t>A</t>
  </si>
  <si>
    <t>BS</t>
  </si>
  <si>
    <t>SL</t>
  </si>
  <si>
    <t>F-</t>
  </si>
  <si>
    <t>HP</t>
  </si>
  <si>
    <t>ú</t>
  </si>
  <si>
    <t>c</t>
  </si>
  <si>
    <t>%</t>
  </si>
  <si>
    <t>R2</t>
  </si>
  <si>
    <t>TRUSOVÁ ĽUBKA</t>
  </si>
  <si>
    <t>R1</t>
  </si>
  <si>
    <t>FLEISCHEROVA ĽUDKA</t>
  </si>
  <si>
    <t>HUDECOVÁ DANKA</t>
  </si>
  <si>
    <t>POMOTHYOVÁ NELA</t>
  </si>
  <si>
    <t>K</t>
  </si>
  <si>
    <t>DUBECKÁ LENKA</t>
  </si>
  <si>
    <t>C4</t>
  </si>
  <si>
    <t>MOLČÍKOVÁ ALEXANDRA</t>
  </si>
  <si>
    <t>C5</t>
  </si>
  <si>
    <t>ČATLOSOVÁ NELA</t>
  </si>
  <si>
    <t>ŠEDIVÁ KATKA</t>
  </si>
  <si>
    <t>LUKČOVÁ VERONIKA</t>
  </si>
  <si>
    <t>ČERVEŇÁKOVÁ EMA</t>
  </si>
  <si>
    <t>družstvo</t>
  </si>
  <si>
    <t xml:space="preserve"> </t>
  </si>
  <si>
    <t>družstvo spolu</t>
  </si>
  <si>
    <t>min - odohratý čas hráča</t>
  </si>
  <si>
    <t>sk - streľba s pod koša</t>
  </si>
  <si>
    <t>B - počet dosiahnutých bodov</t>
  </si>
  <si>
    <t>DO - doskok obranný</t>
  </si>
  <si>
    <t>BS - blokované strely</t>
  </si>
  <si>
    <t>ú - úspešný pokus pri streľbe</t>
  </si>
  <si>
    <t>s2 - streľba za dva body</t>
  </si>
  <si>
    <t>F+ - získané fauly</t>
  </si>
  <si>
    <t>ZL - získané lopty</t>
  </si>
  <si>
    <t>SL - stratené lopty</t>
  </si>
  <si>
    <t>c - celkový počet streleckých pokusov (úspešné+neúspešné)</t>
  </si>
  <si>
    <t>s3 - streľba za tri body</t>
  </si>
  <si>
    <t>DU - doskok útočný</t>
  </si>
  <si>
    <t>A - asistencie</t>
  </si>
  <si>
    <t>F- - fauly</t>
  </si>
  <si>
    <t>streľba spolu - (sk + s2 + s3)</t>
  </si>
  <si>
    <t>th - trestné hody</t>
  </si>
  <si>
    <t>HP - herná produktivita (DU+ DO+ ZL- SL- (skc- skú+ s2c- s2ú+ s3c- s3ú))* 0,791+ A* 1,209- (thc- thú)* 0,7088+ BS+ B</t>
  </si>
  <si>
    <t>Herná produktivita sa počíta podľa Manleyho metódy.</t>
  </si>
  <si>
    <t>Formulár pre vyhodnotenie hernej štatistiky družstva verzia 1.1.1,</t>
  </si>
  <si>
    <t>Slovenská basketbalová asociácia, Junácka 6 (Dom športu), 832 80 Bratislava, sekretariat@slovakbasket.sk, j.panak@slovakbasket.sk</t>
  </si>
  <si>
    <t xml:space="preserve">              H O D N O T E N I E   R O Z H O D C O V</t>
  </si>
  <si>
    <t>priezvisko meno</t>
  </si>
  <si>
    <t>známka</t>
  </si>
  <si>
    <t>Rozhodcovia sa hodnotia známkami od 1 do 10. Známka 10 je najlepšie hodnotenie.</t>
  </si>
  <si>
    <t>Kiss Tomáš</t>
  </si>
  <si>
    <t>Hodnota známok môže byť : 1; 2, 3; 4; 5; 6; 7; 8; 9; 10</t>
  </si>
  <si>
    <t>Karnay Vladimír</t>
  </si>
  <si>
    <t>Ak BK hodnotí výkon rozhodcu známkou 4 a menej,</t>
  </si>
  <si>
    <t>je BK povinný hodnotenie písomne zdôvodniť na tomto tlačive.</t>
  </si>
  <si>
    <t>Písomné hodnotenie rozhodcov</t>
  </si>
  <si>
    <t>Formulár pre hodnotenie rozhodcov zápasu verzia 1.1.2,</t>
  </si>
  <si>
    <t>ZAZNAMENÁVANIE HERNÝCH ŠTATISTÍK</t>
  </si>
  <si>
    <t>Do formulára sa vpisuje len do bielych a šedých políčok ostatné sa vypočítavajú automaticky a sú zablokované</t>
  </si>
  <si>
    <t>Príklad vyplnenia je na zošite "Príklad vyplnenia"</t>
  </si>
  <si>
    <t>Na formulári sú priebežné kontroly a v prípade nesprávneho vyplnenia sa dané políčko zobrazí červene</t>
  </si>
  <si>
    <t>Poliaľ je niektoré políčko červené formulár nie je správne vyplnený</t>
  </si>
  <si>
    <t xml:space="preserve">V prípade že družstvo neodohralo 200 min čas sa zobrazí fialovo (družstvo nedohralo s piatimi hráčmi) takáto štatistika je správna aj s fialovou farbou času </t>
  </si>
  <si>
    <t>Po formulári je vhodné sa pohybovať pomocou klávesy "Tab" - tabulátor, automaticky prechádza políčkami, ktoré je potrebné vyplniť</t>
  </si>
  <si>
    <t>názov družstva domácich - zo zápisu o stretnutí</t>
  </si>
  <si>
    <t>názov družstva hostí - zo zápisu o stretnutí</t>
  </si>
  <si>
    <t>výsledok domáci</t>
  </si>
  <si>
    <t>dosiahnutý počet bodov domácich - zo zápisu o stretnutí</t>
  </si>
  <si>
    <t>výsledok hostia</t>
  </si>
  <si>
    <t>dosiahnutý počet bodov hostí - zo zápisu o stretnutí</t>
  </si>
  <si>
    <t>číslo stretnutia</t>
  </si>
  <si>
    <t>vypisuje sa číslo stretnutia zo záznamu o stretnutí, alebo na stránke www.msbasket.sk</t>
  </si>
  <si>
    <t>dátum</t>
  </si>
  <si>
    <t>dátum odohratia zápasu</t>
  </si>
  <si>
    <t>súťaž</t>
  </si>
  <si>
    <t>zo zápisu o stretnutí, alebo nabehnutím na políčko sa zobrazia skratky jednotlivých súťaží</t>
  </si>
  <si>
    <t>spracoval</t>
  </si>
  <si>
    <t xml:space="preserve">priezvisko a meno </t>
  </si>
  <si>
    <t>pozorované družstvo</t>
  </si>
  <si>
    <t>názov pozorovaného družstva (jedna z možností domáci alebo hostia)</t>
  </si>
  <si>
    <t>stavy stretnutí</t>
  </si>
  <si>
    <t>vypisuje sa vždy stav po danej štvrtine a nie stav štvrtiny ináč budú políčka červené</t>
  </si>
  <si>
    <t>stav po 4. štvrtine musí byť zhodný s výsledkom, poprípade plus predĺženie</t>
  </si>
  <si>
    <t>Štatistiky hráčov.</t>
  </si>
  <si>
    <t>Zapisujú sa len hráči ktorý odohrali aspoň jednu minútu stretnutia.</t>
  </si>
  <si>
    <t>Priezvisko a meno</t>
  </si>
  <si>
    <t>Zapisuje sa v poradí priezvisko a celé meno hráča napr.  Hraško Ján (nie zdrobneliny  a prezývky napr Domča)</t>
  </si>
  <si>
    <t>Odohratý čas na celé minúty</t>
  </si>
  <si>
    <t>streľba</t>
  </si>
  <si>
    <t>zadáva sa počet úspešných a celkových (úspešné plus neúspešné) pokusov (počet úspešných musí byť menší alebo rovný ako celkových)</t>
  </si>
  <si>
    <t>percentuálna streľba a celková streľba sa automaticky vypočítava</t>
  </si>
  <si>
    <t>body sa automaticky vypočítavajú a suma bodov musí byť rovná s výsledkom domácich alebo hostí</t>
  </si>
  <si>
    <t xml:space="preserve">herná produktivita </t>
  </si>
  <si>
    <t>vypočítava sa automaticky</t>
  </si>
  <si>
    <t>individuálne činnosti</t>
  </si>
  <si>
    <t>zaznamenávajú sa podľa interpretácie herných štatistík</t>
  </si>
  <si>
    <t xml:space="preserve">fauly hráča </t>
  </si>
  <si>
    <t>zaznamenávajú sa osobné chyby maximálne 5, nešpecifikujú sa Technické, Diskvalifikačné ... Chyby</t>
  </si>
  <si>
    <t xml:space="preserve">technická, nešportová, diskvalifikačná chyba sa zapíše len ako ďalšia osobná chyba hráča. (tieto chyby eviduje osobitne SBA so zápisov o stretnutí) </t>
  </si>
  <si>
    <t>HODNOTENIE ROZHODCOV</t>
  </si>
  <si>
    <t>Všetky atribúty stretnutia sa prenesú zo zápasu automaticky</t>
  </si>
  <si>
    <t>Priezvisko meno</t>
  </si>
  <si>
    <t>Vyplňuje sa priezvisko a meno 1.,2. a . Rozhodcu zo zápisu o stretnutí</t>
  </si>
  <si>
    <t>pridelená známka pre každého rozhodcu</t>
  </si>
  <si>
    <t>INTERPRETÁCIA</t>
  </si>
  <si>
    <t>ZAZNAMENÁVANÝCH KATEGÓRIÍ HERNEJ  ŠTATISTIKY</t>
  </si>
  <si>
    <t>V SÚŤAŽIACH SBA PRE SEZÓNU 2012 / 2013.</t>
  </si>
  <si>
    <r>
      <t>Hernú štatistiku</t>
    </r>
    <r>
      <rPr>
        <sz val="12"/>
        <rFont val="Times New Roman"/>
        <family val="1"/>
        <charset val="238"/>
      </rPr>
      <t xml:space="preserve"> je možné definovať ako štatistický súhrn číselných charakteristík hernej výkonnosti družstva</t>
    </r>
    <r>
      <rPr>
        <b/>
        <sz val="12"/>
        <rFont val="Times New Roman"/>
        <family val="1"/>
        <charset val="238"/>
      </rPr>
      <t xml:space="preserve"> </t>
    </r>
    <r>
      <rPr>
        <sz val="12"/>
        <rFont val="Times New Roman"/>
        <family val="1"/>
        <charset val="238"/>
      </rPr>
      <t xml:space="preserve">a jednotlivých hráčov založený prevažne na registrácii herných činností (ukazovateľov, kategórií). Zaoberá sa najmä </t>
    </r>
    <r>
      <rPr>
        <b/>
        <sz val="12"/>
        <rFont val="Times New Roman"/>
        <family val="1"/>
        <charset val="238"/>
      </rPr>
      <t>hernými činnosťami</t>
    </r>
    <r>
      <rPr>
        <sz val="12"/>
        <rFont val="Times New Roman"/>
        <family val="1"/>
        <charset val="238"/>
      </rPr>
      <t>, ktoré v podstatnej miere ovplyvňujú (pozitívne alebo negatívne) konečný výsledok basketbalového zápasu.</t>
    </r>
  </si>
  <si>
    <r>
      <t>FIBA</t>
    </r>
    <r>
      <rPr>
        <sz val="12"/>
        <rFont val="Times New Roman"/>
        <family val="1"/>
        <charset val="238"/>
      </rPr>
      <t xml:space="preserve"> od roku 2004 vyžaduje zaznamenávanie týchto herných činností: počet odohraných minút, počet úspešných a neúspešných streleckých pokusov (pri streľbe za dva a za tri body, pri streľbe trestných hodov), lopty doskočené v obrane a v útoku, asistencie, osobné a technické chyby, stratené a získané lopty, blokované strely, počet dosiahnutých bodov. Okrem toho </t>
    </r>
    <r>
      <rPr>
        <b/>
        <sz val="12"/>
        <rFont val="Times New Roman"/>
        <family val="1"/>
        <charset val="238"/>
      </rPr>
      <t>v rámci súťažiach SBA</t>
    </r>
    <r>
      <rPr>
        <sz val="12"/>
        <rFont val="Times New Roman"/>
        <family val="1"/>
        <charset val="238"/>
      </rPr>
      <t xml:space="preserve"> sa zaznamenávajú získané fauly a diferencuje sa dvojbodová streľba spod koša a z poľa.</t>
    </r>
  </si>
  <si>
    <r>
      <t>·</t>
    </r>
    <r>
      <rPr>
        <sz val="7"/>
        <rFont val="Times New Roman"/>
        <family val="1"/>
        <charset val="238"/>
      </rPr>
      <t xml:space="preserve">      </t>
    </r>
    <r>
      <rPr>
        <b/>
        <sz val="12"/>
        <rFont val="Times New Roman"/>
        <family val="1"/>
        <charset val="238"/>
      </rPr>
      <t>ODOHRANÝ</t>
    </r>
    <r>
      <rPr>
        <sz val="12"/>
        <rFont val="Times New Roman"/>
        <family val="1"/>
        <charset val="238"/>
      </rPr>
      <t xml:space="preserve">  </t>
    </r>
    <r>
      <rPr>
        <b/>
        <sz val="12"/>
        <rFont val="Times New Roman"/>
        <family val="1"/>
        <charset val="238"/>
      </rPr>
      <t>ČAS</t>
    </r>
    <r>
      <rPr>
        <sz val="12"/>
        <rFont val="Times New Roman"/>
        <family val="1"/>
        <charset val="238"/>
      </rPr>
      <t xml:space="preserve">:  zaznamenáva sa celkový počet minút (len </t>
    </r>
    <r>
      <rPr>
        <b/>
        <sz val="12"/>
        <rFont val="Times New Roman"/>
        <family val="1"/>
        <charset val="238"/>
      </rPr>
      <t>celé</t>
    </r>
    <r>
      <rPr>
        <sz val="12"/>
        <rFont val="Times New Roman"/>
        <family val="1"/>
        <charset val="238"/>
      </rPr>
      <t xml:space="preserve"> minúty). Ak sa hráč zapojí do hry resp. nastúpi hoci len na sekundu, započítava sa mu jedna celá minúta. Hráč sa môže počas stretnutia takto viackrát zapojiť do hry a jeho odohraný čas sa bude rovnať súčtu celých minút.</t>
    </r>
  </si>
  <si>
    <r>
      <t>PRÍKLAD</t>
    </r>
    <r>
      <rPr>
        <sz val="12"/>
        <rFont val="Times New Roman"/>
        <family val="1"/>
        <charset val="238"/>
      </rPr>
      <t xml:space="preserve">:  Hráč </t>
    </r>
    <r>
      <rPr>
        <b/>
        <sz val="12"/>
        <rFont val="Times New Roman"/>
        <family val="1"/>
        <charset val="238"/>
      </rPr>
      <t>B</t>
    </r>
    <r>
      <rPr>
        <sz val="12"/>
        <rFont val="Times New Roman"/>
        <family val="1"/>
        <charset val="238"/>
      </rPr>
      <t xml:space="preserve"> vystrieda hráča </t>
    </r>
    <r>
      <rPr>
        <b/>
        <sz val="12"/>
        <rFont val="Times New Roman"/>
        <family val="1"/>
        <charset val="238"/>
      </rPr>
      <t>A</t>
    </r>
    <r>
      <rPr>
        <sz val="12"/>
        <rFont val="Times New Roman"/>
        <family val="1"/>
        <charset val="238"/>
      </rPr>
      <t xml:space="preserve"> - v tom čase je na svetelnej tabuli čas 17´45” (resp. 2´15”) - a hráč </t>
    </r>
    <r>
      <rPr>
        <b/>
        <sz val="12"/>
        <rFont val="Times New Roman"/>
        <family val="1"/>
        <charset val="238"/>
      </rPr>
      <t>B</t>
    </r>
    <r>
      <rPr>
        <sz val="12"/>
        <rFont val="Times New Roman"/>
        <family val="1"/>
        <charset val="238"/>
      </rPr>
      <t xml:space="preserve"> hrá až do konca polčasu. Hráčovi </t>
    </r>
    <r>
      <rPr>
        <b/>
        <sz val="12"/>
        <rFont val="Times New Roman"/>
        <family val="1"/>
        <charset val="238"/>
      </rPr>
      <t>A</t>
    </r>
    <r>
      <rPr>
        <sz val="12"/>
        <rFont val="Times New Roman"/>
        <family val="1"/>
        <charset val="238"/>
      </rPr>
      <t xml:space="preserve"> zapíšeme 18´ a </t>
    </r>
    <r>
      <rPr>
        <b/>
        <sz val="12"/>
        <rFont val="Times New Roman"/>
        <family val="1"/>
        <charset val="238"/>
      </rPr>
      <t>B</t>
    </r>
    <r>
      <rPr>
        <sz val="12"/>
        <rFont val="Times New Roman"/>
        <family val="1"/>
        <charset val="238"/>
      </rPr>
      <t xml:space="preserve"> hráčovi  2´ odohrané minúty.</t>
    </r>
  </si>
  <si>
    <r>
      <t>PRÍKLAD</t>
    </r>
    <r>
      <rPr>
        <sz val="12"/>
        <rFont val="Times New Roman"/>
        <family val="1"/>
        <charset val="238"/>
      </rPr>
      <t xml:space="preserve">:  Hráč </t>
    </r>
    <r>
      <rPr>
        <b/>
        <sz val="12"/>
        <rFont val="Times New Roman"/>
        <family val="1"/>
        <charset val="238"/>
      </rPr>
      <t>B</t>
    </r>
    <r>
      <rPr>
        <sz val="12"/>
        <rFont val="Times New Roman"/>
        <family val="1"/>
        <charset val="238"/>
      </rPr>
      <t xml:space="preserve"> vystrieda hráča </t>
    </r>
    <r>
      <rPr>
        <b/>
        <sz val="12"/>
        <rFont val="Times New Roman"/>
        <family val="1"/>
        <charset val="238"/>
      </rPr>
      <t>A</t>
    </r>
    <r>
      <rPr>
        <sz val="12"/>
        <rFont val="Times New Roman"/>
        <family val="1"/>
        <charset val="238"/>
      </rPr>
      <t xml:space="preserve">  - v tom čase je na svetelnej tabuli čas 17´15” (resp. 2´45”) - a hráč </t>
    </r>
    <r>
      <rPr>
        <b/>
        <sz val="12"/>
        <rFont val="Times New Roman"/>
        <family val="1"/>
        <charset val="238"/>
      </rPr>
      <t>B</t>
    </r>
    <r>
      <rPr>
        <sz val="12"/>
        <rFont val="Times New Roman"/>
        <family val="1"/>
        <charset val="238"/>
      </rPr>
      <t xml:space="preserve"> hrá až do konca polčasu.  Hráčovi </t>
    </r>
    <r>
      <rPr>
        <b/>
        <sz val="12"/>
        <rFont val="Times New Roman"/>
        <family val="1"/>
        <charset val="238"/>
      </rPr>
      <t>A</t>
    </r>
    <r>
      <rPr>
        <sz val="12"/>
        <rFont val="Times New Roman"/>
        <family val="1"/>
        <charset val="238"/>
      </rPr>
      <t xml:space="preserve"> zapíšeme 17´ a </t>
    </r>
    <r>
      <rPr>
        <b/>
        <sz val="12"/>
        <rFont val="Times New Roman"/>
        <family val="1"/>
        <charset val="238"/>
      </rPr>
      <t>B</t>
    </r>
    <r>
      <rPr>
        <sz val="12"/>
        <rFont val="Times New Roman"/>
        <family val="1"/>
        <charset val="238"/>
      </rPr>
      <t xml:space="preserve"> hráčovi  3´ odohrané minúty. </t>
    </r>
  </si>
  <si>
    <r>
      <t xml:space="preserve">UPRESNENIE </t>
    </r>
    <r>
      <rPr>
        <sz val="12"/>
        <rFont val="Times New Roman"/>
        <family val="1"/>
        <charset val="238"/>
      </rPr>
      <t>:</t>
    </r>
    <r>
      <rPr>
        <u/>
        <sz val="12"/>
        <rFont val="Times New Roman"/>
        <family val="1"/>
        <charset val="238"/>
      </rPr>
      <t xml:space="preserve"> 17´29” (resp. 2´31”)</t>
    </r>
    <r>
      <rPr>
        <sz val="12"/>
        <rFont val="Times New Roman"/>
        <family val="1"/>
        <charset val="238"/>
      </rPr>
      <t xml:space="preserve"> = zapísaných</t>
    </r>
    <r>
      <rPr>
        <b/>
        <sz val="12"/>
        <rFont val="Times New Roman"/>
        <family val="1"/>
        <charset val="238"/>
      </rPr>
      <t xml:space="preserve"> 17´</t>
    </r>
    <r>
      <rPr>
        <sz val="12"/>
        <rFont val="Times New Roman"/>
        <family val="1"/>
        <charset val="238"/>
      </rPr>
      <t xml:space="preserve"> minút;   </t>
    </r>
    <r>
      <rPr>
        <u/>
        <sz val="12"/>
        <rFont val="Times New Roman"/>
        <family val="1"/>
        <charset val="238"/>
      </rPr>
      <t>17´30” (resp. 2´30”)</t>
    </r>
    <r>
      <rPr>
        <sz val="12"/>
        <rFont val="Times New Roman"/>
        <family val="1"/>
        <charset val="238"/>
      </rPr>
      <t xml:space="preserve"> = zapísaných</t>
    </r>
    <r>
      <rPr>
        <b/>
        <sz val="12"/>
        <rFont val="Times New Roman"/>
        <family val="1"/>
        <charset val="238"/>
      </rPr>
      <t xml:space="preserve"> 18´</t>
    </r>
    <r>
      <rPr>
        <sz val="12"/>
        <rFont val="Times New Roman"/>
        <family val="1"/>
        <charset val="238"/>
      </rPr>
      <t xml:space="preserve"> minút.</t>
    </r>
  </si>
  <si>
    <t xml:space="preserve">MINÚTY  UVEDENÉ  V  ZÁTVORKÁCH  VYJADRUJÚ  ČAS  ZOSTÁVAJÚCI  DO KONCA  POLČASU ! </t>
  </si>
  <si>
    <r>
      <t>·</t>
    </r>
    <r>
      <rPr>
        <sz val="7"/>
        <rFont val="Times New Roman"/>
        <family val="1"/>
        <charset val="238"/>
      </rPr>
      <t xml:space="preserve">      </t>
    </r>
    <r>
      <rPr>
        <b/>
        <sz val="12"/>
        <rFont val="Times New Roman"/>
        <family val="1"/>
        <charset val="238"/>
      </rPr>
      <t>STRELECKÉ  POKUSY</t>
    </r>
    <r>
      <rPr>
        <sz val="12"/>
        <rFont val="Times New Roman"/>
        <family val="1"/>
        <charset val="238"/>
      </rPr>
      <t>: Strelecký pokus bude hráčovi zaznamenaný vždy vtedy, ak strieľa, hádže alebo dopichuje odrazenú loptu v snahe skórovať (</t>
    </r>
    <r>
      <rPr>
        <b/>
        <sz val="12"/>
        <rFont val="Times New Roman"/>
        <family val="1"/>
        <charset val="238"/>
      </rPr>
      <t>okrem prípadu</t>
    </r>
    <r>
      <rPr>
        <sz val="12"/>
        <rFont val="Times New Roman"/>
        <family val="1"/>
        <charset val="238"/>
      </rPr>
      <t xml:space="preserve">, keď je pri streľbe faulovaný a neúspešný). Na rozdiel od posudzovania pravidla 24 sekúnd sa za strelecký pokus považuje aj hod na kôš, </t>
    </r>
    <r>
      <rPr>
        <b/>
        <sz val="12"/>
        <rFont val="Times New Roman"/>
        <family val="1"/>
        <charset val="238"/>
      </rPr>
      <t>pri ktorom nedošlo ku kontaktu s obručou</t>
    </r>
    <r>
      <rPr>
        <sz val="12"/>
        <rFont val="Times New Roman"/>
        <family val="1"/>
        <charset val="238"/>
      </rPr>
      <t>.</t>
    </r>
  </si>
  <si>
    <r>
      <t>Doplnenie: A</t>
    </r>
    <r>
      <rPr>
        <sz val="12"/>
        <rFont val="Times New Roman"/>
        <family val="1"/>
        <charset val="238"/>
      </rPr>
      <t xml:space="preserve">k sa dosiahne </t>
    </r>
    <r>
      <rPr>
        <b/>
        <sz val="12"/>
        <rFont val="Times New Roman"/>
        <family val="1"/>
        <charset val="238"/>
      </rPr>
      <t>vlastný kôš</t>
    </r>
    <r>
      <rPr>
        <sz val="12"/>
        <rFont val="Times New Roman"/>
        <family val="1"/>
        <charset val="238"/>
      </rPr>
      <t xml:space="preserve"> priznáva sa kapitánovi súpera (ak je na ihrisku a nie možné jednoznačne určiť najbližšieho hráča) alebo najbližšiemu hráčovi súpera. </t>
    </r>
  </si>
  <si>
    <r>
      <t xml:space="preserve">Ak hráč </t>
    </r>
    <r>
      <rPr>
        <b/>
        <sz val="12"/>
        <rFont val="Times New Roman"/>
        <family val="1"/>
        <charset val="238"/>
      </rPr>
      <t>dopichuje</t>
    </r>
    <r>
      <rPr>
        <sz val="12"/>
        <rFont val="Times New Roman"/>
        <family val="1"/>
        <charset val="238"/>
      </rPr>
      <t xml:space="preserve"> (tečuje loptu jednou rukou vo výskoku v blízkosti obruče) považuje sa to za strelecký pokus (aj doskočenú loptu).</t>
    </r>
  </si>
  <si>
    <r>
      <t>·</t>
    </r>
    <r>
      <rPr>
        <sz val="7"/>
        <rFont val="Times New Roman"/>
        <family val="1"/>
        <charset val="238"/>
      </rPr>
      <t xml:space="preserve">      </t>
    </r>
    <r>
      <rPr>
        <b/>
        <sz val="12"/>
        <rFont val="Times New Roman"/>
        <family val="1"/>
        <charset val="238"/>
      </rPr>
      <t>DOSKOČENÉ  LOPTY</t>
    </r>
    <r>
      <rPr>
        <sz val="12"/>
        <rFont val="Times New Roman"/>
        <family val="1"/>
        <charset val="238"/>
      </rPr>
      <t>: 1. Doskočená lopta v útoku je započítaná vždy vtedy, keď hráč opäť získa odrazenú loptu po neúspešnom streleckom pokuse z hry alebo trestných hodov (jeho vlastnom alebo niektorého zo spoluhráčov).  Za doskočenú loptu v útoku sa tiež považuje dopichovanie.</t>
    </r>
  </si>
  <si>
    <t xml:space="preserve">2. Doskočená lopta v obrane je započítaná hráčovi vždy vtedy, ak hráč získa odrazenú loptu po neúspešnom streleckom pokuse súpera z hry alebo trestných hodov, ale aj po blokovaní strely. </t>
  </si>
  <si>
    <t>3. Po neúspešnom streleckom pokuse bude doskočená lopta zaznamenaná niektorému z hráčov, ktorý ju získa, hoc aj po niekoľkonásobnom náhodnom tečovaní lopty spoluhráčmi resp. protihráčmi (hoc aj po kotúľaní sa).</t>
  </si>
  <si>
    <r>
      <t xml:space="preserve">4. Doskočená lopta bude započítaná hráčovi po predchádzajúcej streľbe a následnej </t>
    </r>
    <r>
      <rPr>
        <b/>
        <sz val="12"/>
        <rFont val="Times New Roman"/>
        <family val="1"/>
        <charset val="238"/>
      </rPr>
      <t>situácii vedúcej k rozskoku, resp. uplatnení pravidla o striedavom držaní lopty</t>
    </r>
    <r>
      <rPr>
        <sz val="12"/>
        <rFont val="Times New Roman"/>
        <family val="1"/>
        <charset val="238"/>
      </rPr>
      <t>.</t>
    </r>
  </si>
  <si>
    <r>
      <t>Doplnenie: Doskočená lopta družstva</t>
    </r>
    <r>
      <rPr>
        <sz val="12"/>
        <rFont val="Times New Roman"/>
        <family val="1"/>
        <charset val="238"/>
      </rPr>
      <t xml:space="preserve"> je započítaná družstvu, keď odrazené lopty nie je možné započítať žiadnemu hráčovi, pretože skončia v zázemí.</t>
    </r>
  </si>
  <si>
    <r>
      <t xml:space="preserve">Ak sa lopta po neúspešnej streľbe dostane </t>
    </r>
    <r>
      <rPr>
        <b/>
        <sz val="12"/>
        <rFont val="Times New Roman"/>
        <family val="1"/>
        <charset val="238"/>
      </rPr>
      <t>do zázemia a predtým ju nemal žiaden hráč v moci</t>
    </r>
    <r>
      <rPr>
        <sz val="12"/>
        <rFont val="Times New Roman"/>
        <family val="1"/>
        <charset val="238"/>
      </rPr>
      <t xml:space="preserve"> (i keď mohla byť predtým tečovaná) – priznáva sa doskočená lopta (v obrane alebo v útoku) družstvu, ktoré bude vhadzovať.</t>
    </r>
  </si>
  <si>
    <r>
      <t xml:space="preserve">Ak pri druhom trestnom hode sa dopustí </t>
    </r>
    <r>
      <rPr>
        <b/>
        <sz val="12"/>
        <rFont val="Times New Roman"/>
        <family val="1"/>
        <charset val="238"/>
      </rPr>
      <t>útočiace družstvo priestupku</t>
    </r>
    <r>
      <rPr>
        <sz val="12"/>
        <rFont val="Times New Roman"/>
        <family val="1"/>
        <charset val="238"/>
      </rPr>
      <t>, po ktorom nasleduje vhadzovanie zo zázemia – priznáva sa doskočená lopta v obrane brániacemu družstvu.</t>
    </r>
  </si>
  <si>
    <r>
      <t>·</t>
    </r>
    <r>
      <rPr>
        <sz val="7"/>
        <rFont val="Times New Roman"/>
        <family val="1"/>
        <charset val="238"/>
      </rPr>
      <t xml:space="preserve">      </t>
    </r>
    <r>
      <rPr>
        <b/>
        <sz val="12"/>
        <rFont val="Times New Roman"/>
        <family val="1"/>
        <charset val="238"/>
      </rPr>
      <t>ASISTENCIE</t>
    </r>
    <r>
      <rPr>
        <sz val="12"/>
        <rFont val="Times New Roman"/>
        <family val="1"/>
        <charset val="238"/>
      </rPr>
      <t>: Asistencia je prihrávka, ktorej podmienkou je vystihnutie voľného spoluhráča.</t>
    </r>
  </si>
  <si>
    <t xml:space="preserve">1. Asistencia je pripísaná hráčovi, ktorý posledný prihráva hráčovi bezprostredne strieľajúcemu úspešne, len ak skórujúci hráč reaguje okamžitým zakončením smerom na kôš (nevykonáva ďalšiu hernú činnosť jednotlivca, ktorá by ho zvýhodňovala pri zakončení streľbou: nefintuje, nedribluje, nevykonáva obrátku). </t>
  </si>
  <si>
    <r>
      <t xml:space="preserve">            </t>
    </r>
    <r>
      <rPr>
        <sz val="12"/>
        <rFont val="Times New Roman"/>
        <family val="1"/>
        <charset val="238"/>
      </rPr>
      <t>2. Pri skórovaní môže byť priznaná vždy len jedna asistencia.</t>
    </r>
  </si>
  <si>
    <r>
      <t xml:space="preserve">            </t>
    </r>
    <r>
      <rPr>
        <sz val="12"/>
        <rFont val="Times New Roman"/>
        <family val="1"/>
        <charset val="238"/>
      </rPr>
      <t>3. Prihrávka spoza postrannej (príp. koncovej) čiary môže byť asistenciou, ak priamo predchádza skórovaniu.</t>
    </r>
  </si>
  <si>
    <t xml:space="preserve">4. Prihrávka do protiútoku hráčovi zakončujúcemu situáciu 1:0 (pred ktorým sa nenachádza obranca), ktorý použije dribling, môže byť asistenciou. </t>
  </si>
  <si>
    <r>
      <t>Doplnenie: A</t>
    </r>
    <r>
      <rPr>
        <sz val="12"/>
        <rFont val="Times New Roman"/>
        <family val="1"/>
        <charset val="238"/>
      </rPr>
      <t xml:space="preserve">k je hráč, ktorému bolo pred neúspešnou streľbou prihrané, faulovaný - </t>
    </r>
    <r>
      <rPr>
        <b/>
        <sz val="12"/>
        <rFont val="Times New Roman"/>
        <family val="1"/>
        <charset val="238"/>
      </rPr>
      <t>nie je</t>
    </r>
    <r>
      <rPr>
        <sz val="12"/>
        <rFont val="Times New Roman"/>
        <family val="1"/>
        <charset val="238"/>
      </rPr>
      <t xml:space="preserve"> prihrávajúcemu priznaná asistencia (ani v prípade, že nasleduje úspešná streľba trestných hodov).</t>
    </r>
  </si>
  <si>
    <r>
      <t>·</t>
    </r>
    <r>
      <rPr>
        <sz val="7"/>
        <rFont val="Times New Roman"/>
        <family val="1"/>
        <charset val="238"/>
      </rPr>
      <t xml:space="preserve">      </t>
    </r>
    <r>
      <rPr>
        <b/>
        <sz val="12"/>
        <rFont val="Times New Roman"/>
        <family val="1"/>
        <charset val="238"/>
      </rPr>
      <t>STRATENÉ</t>
    </r>
    <r>
      <rPr>
        <sz val="12"/>
        <rFont val="Times New Roman"/>
        <family val="1"/>
        <charset val="238"/>
      </rPr>
      <t xml:space="preserve">  </t>
    </r>
    <r>
      <rPr>
        <b/>
        <sz val="12"/>
        <rFont val="Times New Roman"/>
        <family val="1"/>
        <charset val="238"/>
      </rPr>
      <t>LOPTY</t>
    </r>
    <r>
      <rPr>
        <sz val="12"/>
        <rFont val="Times New Roman"/>
        <family val="1"/>
        <charset val="238"/>
      </rPr>
      <t xml:space="preserve">:  1. Stratená lopta je priznaná hráčovi kedykoľvek, keď útočiaci hráč (družstvo) stratí kontrolu nad loptou bez pokusu o streľbu (porušenie pravidla o 24s., o 8s. = </t>
    </r>
    <r>
      <rPr>
        <b/>
        <sz val="12"/>
        <rFont val="Times New Roman"/>
        <family val="1"/>
        <charset val="238"/>
      </rPr>
      <t>stratená lopta sa priznáva družstvu ako celku, ak nie je možné priznať stratenú loptu hráčovi</t>
    </r>
    <r>
      <rPr>
        <sz val="12"/>
        <rFont val="Times New Roman"/>
        <family val="1"/>
        <charset val="238"/>
      </rPr>
      <t>)</t>
    </r>
  </si>
  <si>
    <r>
      <t xml:space="preserve">     2. Strata  lopty sa zaznamenáva  útočiacemu </t>
    </r>
    <r>
      <rPr>
        <b/>
        <sz val="12"/>
        <rFont val="Times New Roman"/>
        <family val="1"/>
        <charset val="238"/>
      </rPr>
      <t>hráčovi</t>
    </r>
    <r>
      <rPr>
        <sz val="12"/>
        <rFont val="Times New Roman"/>
        <family val="1"/>
        <charset val="238"/>
      </rPr>
      <t>:</t>
    </r>
  </si>
  <si>
    <r>
      <t xml:space="preserve">a/ porušenie pravidla  </t>
    </r>
    <r>
      <rPr>
        <b/>
        <sz val="12"/>
        <rFont val="Times New Roman"/>
        <family val="1"/>
        <charset val="238"/>
      </rPr>
      <t>3 a 5 - sekúnd</t>
    </r>
    <r>
      <rPr>
        <sz val="12"/>
        <rFont val="Times New Roman"/>
        <family val="1"/>
        <charset val="238"/>
      </rPr>
      <t>,</t>
    </r>
  </si>
  <si>
    <t xml:space="preserve">b/ porušenie pravidiel pri vhadzovaní,  </t>
  </si>
  <si>
    <t>c/ porušenie pravidiel o krokoch,</t>
  </si>
  <si>
    <t>d/ dvojitý dribling,</t>
  </si>
  <si>
    <t>e/ útočný faul,</t>
  </si>
  <si>
    <t xml:space="preserve">f/ porušenie pravidiel týkajúcich sa hry nad úrovňou obruče,                                        </t>
  </si>
  <si>
    <t>g/ zlá prihrávka, po ktorej nasleduje strata  kontroly nad loptou,</t>
  </si>
  <si>
    <t>h/ získanie prihrávky  súperom,</t>
  </si>
  <si>
    <r>
      <t xml:space="preserve">i/ strata lopty, ktorú mal </t>
    </r>
    <r>
      <rPr>
        <b/>
        <sz val="12"/>
        <rFont val="Times New Roman"/>
        <family val="1"/>
        <charset val="238"/>
      </rPr>
      <t>posledný</t>
    </r>
    <r>
      <rPr>
        <sz val="12"/>
        <rFont val="Times New Roman"/>
        <family val="1"/>
        <charset val="238"/>
      </rPr>
      <t xml:space="preserve"> hráč v  priamom držaní, </t>
    </r>
    <r>
      <rPr>
        <b/>
        <sz val="12"/>
        <rFont val="Times New Roman"/>
        <family val="1"/>
        <charset val="238"/>
      </rPr>
      <t>napr. pri situácii vedúcej k rozskoku, po ktorej sa uplatní pravidlo o striedavom držaní lopty v neprospech pozorovaného družstva,</t>
    </r>
    <r>
      <rPr>
        <sz val="12"/>
        <rFont val="Times New Roman"/>
        <family val="1"/>
        <charset val="238"/>
      </rPr>
      <t xml:space="preserve"> </t>
    </r>
  </si>
  <si>
    <t>j/ strata lopty do autu,</t>
  </si>
  <si>
    <t>k/ porušenie pravidla o  krokoch pri  vhadzovaní,</t>
  </si>
  <si>
    <t>l/ nedovolené hranie cez polovicu ihriska,</t>
  </si>
  <si>
    <t>m/ porušenie pravidiel pri rozskoku.</t>
  </si>
  <si>
    <r>
      <t>Doplnenie: A</t>
    </r>
    <r>
      <rPr>
        <sz val="12"/>
        <rFont val="Times New Roman"/>
        <family val="1"/>
        <charset val="238"/>
      </rPr>
      <t xml:space="preserve">k po prihrávke dochádza k strate lopty – priznáva sa stratená lopta </t>
    </r>
    <r>
      <rPr>
        <b/>
        <sz val="12"/>
        <rFont val="Times New Roman"/>
        <family val="1"/>
        <charset val="238"/>
      </rPr>
      <t>väčšinou</t>
    </r>
    <r>
      <rPr>
        <sz val="12"/>
        <rFont val="Times New Roman"/>
        <family val="1"/>
        <charset val="238"/>
      </rPr>
      <t xml:space="preserve"> </t>
    </r>
    <r>
      <rPr>
        <b/>
        <sz val="12"/>
        <rFont val="Times New Roman"/>
        <family val="1"/>
        <charset val="238"/>
      </rPr>
      <t>prihrávajúcemu</t>
    </r>
    <r>
      <rPr>
        <sz val="12"/>
        <rFont val="Times New Roman"/>
        <family val="1"/>
        <charset val="238"/>
      </rPr>
      <t xml:space="preserve"> hráčovi. </t>
    </r>
  </si>
  <si>
    <r>
      <t xml:space="preserve">Ak družstvo stratí loptu – </t>
    </r>
    <r>
      <rPr>
        <b/>
        <sz val="12"/>
        <rFont val="Times New Roman"/>
        <family val="1"/>
        <charset val="238"/>
      </rPr>
      <t>nemusí byť</t>
    </r>
    <r>
      <rPr>
        <sz val="12"/>
        <rFont val="Times New Roman"/>
        <family val="1"/>
        <charset val="238"/>
      </rPr>
      <t xml:space="preserve"> automaticky priznaná lopta súperovi (nie sú získané lopty družstva).</t>
    </r>
  </si>
  <si>
    <r>
      <t>·</t>
    </r>
    <r>
      <rPr>
        <sz val="7"/>
        <rFont val="Times New Roman"/>
        <family val="1"/>
        <charset val="238"/>
      </rPr>
      <t xml:space="preserve">      </t>
    </r>
    <r>
      <rPr>
        <b/>
        <sz val="12"/>
        <rFont val="Times New Roman"/>
        <family val="1"/>
        <charset val="238"/>
      </rPr>
      <t>ZÍSKANÉ  LOPTY</t>
    </r>
    <r>
      <rPr>
        <sz val="12"/>
        <rFont val="Times New Roman"/>
        <family val="1"/>
        <charset val="238"/>
      </rPr>
      <t xml:space="preserve">: 1. Získaná lopta môže byť priznaná hráčovi len vtedy, ak jej predchádzala strata lopty. Naopak existujú prípady, keď môžeme zapísať stratu lopty </t>
    </r>
    <r>
      <rPr>
        <b/>
        <sz val="12"/>
        <rFont val="Times New Roman"/>
        <family val="1"/>
        <charset val="238"/>
      </rPr>
      <t xml:space="preserve">bez toho aby bola následne zaznamenaná získaná  lopta.  </t>
    </r>
  </si>
  <si>
    <t xml:space="preserve">     2. Hráčovi  zaznamenávame  získanú  loptu  v nasledujúcich situáciách:</t>
  </si>
  <si>
    <t>a/  získanie lopty (zobratie súperovi) dovoleným spôsobom,</t>
  </si>
  <si>
    <t xml:space="preserve">b/  vystihnutie a zachytenie prihrávky,                                   </t>
  </si>
  <si>
    <t>c/  cielené vypichnutie lopty od súpera k spoluhráčom,</t>
  </si>
  <si>
    <t>d/ cielené odbitie lopty pri rozskoku,</t>
  </si>
  <si>
    <r>
      <t xml:space="preserve">e/ zisk lopty </t>
    </r>
    <r>
      <rPr>
        <b/>
        <sz val="12"/>
        <rFont val="Times New Roman"/>
        <family val="1"/>
        <charset val="238"/>
      </rPr>
      <t>pri situácii vedúcej k rozskoku, po ktorej sa uplatní pravidlo o striedavom držaní lopty v prospech pozorovaného družstva,</t>
    </r>
    <r>
      <rPr>
        <sz val="12"/>
        <rFont val="Times New Roman"/>
        <family val="1"/>
        <charset val="238"/>
      </rPr>
      <t xml:space="preserve"> keď predtým mal súper loptu v  priamom držaní.</t>
    </r>
  </si>
  <si>
    <r>
      <t xml:space="preserve">Doplnenie: </t>
    </r>
    <r>
      <rPr>
        <sz val="12"/>
        <rFont val="Times New Roman"/>
        <family val="1"/>
        <charset val="238"/>
      </rPr>
      <t>Vypichnutie lopty po dobu</t>
    </r>
    <r>
      <rPr>
        <b/>
        <sz val="12"/>
        <rFont val="Times New Roman"/>
        <family val="1"/>
        <charset val="238"/>
      </rPr>
      <t xml:space="preserve">, </t>
    </r>
    <r>
      <rPr>
        <sz val="12"/>
        <rFont val="Times New Roman"/>
        <family val="1"/>
        <charset val="238"/>
      </rPr>
      <t>kým je</t>
    </r>
    <r>
      <rPr>
        <b/>
        <sz val="12"/>
        <rFont val="Times New Roman"/>
        <family val="1"/>
        <charset val="238"/>
      </rPr>
      <t xml:space="preserve"> pohyb paží s loptou pod úrovňou ramien (keď je útočník v dvojtakte).</t>
    </r>
  </si>
  <si>
    <r>
      <t xml:space="preserve">Ak obranca tečuje prihrávanú loptu alebo ju vypichuje, čím </t>
    </r>
    <r>
      <rPr>
        <b/>
        <sz val="12"/>
        <rFont val="Times New Roman"/>
        <family val="1"/>
        <charset val="238"/>
      </rPr>
      <t>spôsobí zmenu smeru lopty</t>
    </r>
    <r>
      <rPr>
        <sz val="12"/>
        <rFont val="Times New Roman"/>
        <family val="1"/>
        <charset val="238"/>
      </rPr>
      <t xml:space="preserve"> – priznáva sa mu získaná lopta (aj keď sa jej zmocní jeho spoluhráč).</t>
    </r>
  </si>
  <si>
    <r>
      <t xml:space="preserve">Ak útočiaci hráč urobí útočný faul – preráža, obrancovi sa </t>
    </r>
    <r>
      <rPr>
        <b/>
        <sz val="12"/>
        <rFont val="Times New Roman"/>
        <family val="1"/>
        <charset val="238"/>
      </rPr>
      <t>nepriznáva</t>
    </r>
    <r>
      <rPr>
        <sz val="12"/>
        <rFont val="Times New Roman"/>
        <family val="1"/>
        <charset val="238"/>
      </rPr>
      <t xml:space="preserve"> získaná lopta.</t>
    </r>
  </si>
  <si>
    <r>
      <t>Družstvu</t>
    </r>
    <r>
      <rPr>
        <sz val="12"/>
        <rFont val="Times New Roman"/>
        <family val="1"/>
        <charset val="238"/>
      </rPr>
      <t xml:space="preserve"> </t>
    </r>
    <r>
      <rPr>
        <b/>
        <sz val="12"/>
        <rFont val="Times New Roman"/>
        <family val="1"/>
        <charset val="238"/>
      </rPr>
      <t>nezapočítavame</t>
    </r>
    <r>
      <rPr>
        <sz val="12"/>
        <rFont val="Times New Roman"/>
        <family val="1"/>
        <charset val="238"/>
      </rPr>
      <t xml:space="preserve"> získanú loptu, ak nevieme presne určiť hráča, ktorý loptu získal (porušenie pravidla o 24 s., 8 s., 5 s., keď družstvo kvalitnou obranou aktivitou nedovolilo súperovi vystreliť na kôš, prejsť na súperovu polovicu, vhodiť loptu zo zázemia do hry)!</t>
    </r>
  </si>
  <si>
    <r>
      <t>·</t>
    </r>
    <r>
      <rPr>
        <sz val="7"/>
        <rFont val="Times New Roman"/>
        <family val="1"/>
        <charset val="238"/>
      </rPr>
      <t xml:space="preserve">      </t>
    </r>
    <r>
      <rPr>
        <b/>
        <sz val="12"/>
        <rFont val="Times New Roman"/>
        <family val="1"/>
        <charset val="238"/>
      </rPr>
      <t>BLOKOVANÉ STRELY</t>
    </r>
    <r>
      <rPr>
        <sz val="12"/>
        <rFont val="Times New Roman"/>
        <family val="1"/>
        <charset val="238"/>
      </rPr>
      <t xml:space="preserve">: Blokovaná strela môže byť priznaná hráčovi vtedy, ak jej predchádzala streľba súpera </t>
    </r>
    <r>
      <rPr>
        <b/>
        <sz val="12"/>
        <rFont val="Times New Roman"/>
        <family val="1"/>
        <charset val="238"/>
      </rPr>
      <t>(alebo aj pohyb paží s loptou nad úrovňou ramien smerom na kôš)</t>
    </r>
    <r>
      <rPr>
        <sz val="12"/>
        <rFont val="Times New Roman"/>
        <family val="1"/>
        <charset val="238"/>
      </rPr>
      <t xml:space="preserve"> a bola uskutočnená po dobu, kým má lopta stúpajúcu dráhu letu. </t>
    </r>
  </si>
  <si>
    <r>
      <t xml:space="preserve">Doplnenie: </t>
    </r>
    <r>
      <rPr>
        <sz val="12"/>
        <rFont val="Times New Roman"/>
        <family val="1"/>
        <charset val="238"/>
      </rPr>
      <t>Po blokovanej strele nasleduje</t>
    </r>
    <r>
      <rPr>
        <b/>
        <sz val="12"/>
        <rFont val="Times New Roman"/>
        <family val="1"/>
        <charset val="238"/>
      </rPr>
      <t xml:space="preserve"> vždy doskočená lopta v obrane, resp. v útoku (hráča alebo družstva).</t>
    </r>
  </si>
  <si>
    <r>
      <t>*</t>
    </r>
    <r>
      <rPr>
        <sz val="7"/>
        <rFont val="Times New Roman"/>
        <family val="1"/>
        <charset val="238"/>
      </rPr>
      <t xml:space="preserve">                    </t>
    </r>
    <r>
      <rPr>
        <sz val="12"/>
        <rFont val="Times New Roman"/>
        <family val="1"/>
        <charset val="238"/>
      </rPr>
      <t xml:space="preserve">   </t>
    </r>
    <r>
      <rPr>
        <b/>
        <sz val="12"/>
        <rFont val="Times New Roman"/>
        <family val="1"/>
        <charset val="238"/>
      </rPr>
      <t>ZÍSKANÉ FAULY</t>
    </r>
    <r>
      <rPr>
        <sz val="12"/>
        <rFont val="Times New Roman"/>
        <family val="1"/>
        <charset val="238"/>
      </rPr>
      <t>:</t>
    </r>
  </si>
  <si>
    <t>Získaný faul sa  priznáva hráčovi vtedy, ak je hráč faulovaný.</t>
  </si>
  <si>
    <r>
      <t>*</t>
    </r>
    <r>
      <rPr>
        <sz val="7"/>
        <rFont val="Times New Roman"/>
        <family val="1"/>
        <charset val="238"/>
      </rPr>
      <t xml:space="preserve">                    </t>
    </r>
    <r>
      <rPr>
        <sz val="12"/>
        <rFont val="Times New Roman"/>
        <family val="1"/>
        <charset val="238"/>
      </rPr>
      <t xml:space="preserve">   </t>
    </r>
    <r>
      <rPr>
        <b/>
        <sz val="12"/>
        <rFont val="Times New Roman"/>
        <family val="1"/>
        <charset val="238"/>
      </rPr>
      <t>FAULY HRÁČA</t>
    </r>
    <r>
      <rPr>
        <sz val="12"/>
        <rFont val="Times New Roman"/>
        <family val="1"/>
        <charset val="238"/>
      </rPr>
      <t>:</t>
    </r>
    <r>
      <rPr>
        <b/>
        <sz val="12"/>
        <rFont val="Times New Roman"/>
        <family val="1"/>
        <charset val="238"/>
      </rPr>
      <t xml:space="preserve"> </t>
    </r>
  </si>
  <si>
    <r>
      <t>1.</t>
    </r>
    <r>
      <rPr>
        <b/>
        <sz val="12"/>
        <rFont val="Times New Roman"/>
        <family val="1"/>
        <charset val="238"/>
      </rPr>
      <t xml:space="preserve"> </t>
    </r>
    <r>
      <rPr>
        <sz val="12"/>
        <rFont val="Times New Roman"/>
        <family val="1"/>
        <charset val="238"/>
      </rPr>
      <t>Hráčovi sa zaznamenáva osobná chyba (max. 5).</t>
    </r>
  </si>
  <si>
    <t>(Najlepšie je urobiť záverečné úpravy v počte faulov podľa zápisu o stretnutí).</t>
  </si>
  <si>
    <t>Akékoľvek skreslené (vymyslené) údaje budú pri spracovaní jednoduchými štatistickými operáciami  odhalené, no nie vždy však opraviteľné, čím sa znižuje výpovedná hodnota výstupov.</t>
  </si>
  <si>
    <t>Nick Marzoli</t>
  </si>
  <si>
    <t xml:space="preserve">    Statistician Fiba Europe</t>
  </si>
  <si>
    <t xml:space="preserve"> HK SBA - herná  štatistika</t>
  </si>
  <si>
    <t>Verzia 1.1.0</t>
  </si>
  <si>
    <t>ŠKP Banská Bystrica</t>
  </si>
  <si>
    <t>Názov družstva hostia</t>
  </si>
  <si>
    <t>30.10.2011</t>
  </si>
  <si>
    <t>EM</t>
  </si>
  <si>
    <t>Settey</t>
  </si>
  <si>
    <t>Harmason Kevin. D.</t>
  </si>
  <si>
    <t>Grznár Richard</t>
  </si>
  <si>
    <t>K3</t>
  </si>
  <si>
    <t>Hovaňák Vladimír</t>
  </si>
  <si>
    <t>Dorazil Peter</t>
  </si>
  <si>
    <t>Kitts Marcus</t>
  </si>
  <si>
    <t>Machin Matej</t>
  </si>
  <si>
    <t>Koczkás Branislav</t>
  </si>
  <si>
    <t>Piták Robert</t>
  </si>
  <si>
    <t>Korner Richard</t>
  </si>
  <si>
    <t>Gabara Boris</t>
  </si>
  <si>
    <t>Szibilla Ladislav</t>
  </si>
  <si>
    <t>Hlinka Richard</t>
  </si>
  <si>
    <t>Ak treba ak tu bude písomné zhodnotenie rozhodcov.</t>
  </si>
  <si>
    <t>Z Á Z N A M O V Ý   F O R M U L Á R    H E R N E J     Š T A T I S T I K Y    D R U Ž S T V A</t>
  </si>
  <si>
    <t>ZÁPAS:</t>
  </si>
  <si>
    <t>DÁTUM:</t>
  </si>
  <si>
    <t>ČAS:</t>
  </si>
  <si>
    <t>MIESTO:</t>
  </si>
  <si>
    <t>POZNÁMKA:</t>
  </si>
  <si>
    <t>SPK:</t>
  </si>
  <si>
    <t>stav po 1.štvrtine</t>
  </si>
  <si>
    <t>stav 2.štvrtiny</t>
  </si>
  <si>
    <t>stav po 2.štvrtine</t>
  </si>
  <si>
    <t>stav 3.štvrtiny</t>
  </si>
  <si>
    <t>stav po 3.štvrtine</t>
  </si>
  <si>
    <t>stav 4.štvrtiny</t>
  </si>
  <si>
    <t>konečný výsledok</t>
  </si>
  <si>
    <t xml:space="preserve"> F+</t>
  </si>
  <si>
    <t xml:space="preserve"> ÚD</t>
  </si>
  <si>
    <t xml:space="preserve"> OD</t>
  </si>
  <si>
    <t xml:space="preserve"> ZL</t>
  </si>
  <si>
    <t xml:space="preserve"> AS</t>
  </si>
  <si>
    <t xml:space="preserve"> BS</t>
  </si>
  <si>
    <t xml:space="preserve"> SL</t>
  </si>
  <si>
    <t>TH</t>
  </si>
  <si>
    <t xml:space="preserve"> č.hráča</t>
  </si>
  <si>
    <t>s</t>
  </si>
  <si>
    <t xml:space="preserve"> pokusy</t>
  </si>
  <si>
    <t xml:space="preserve"> pokusy:</t>
  </si>
  <si>
    <t xml:space="preserve"> úspešné</t>
  </si>
  <si>
    <t xml:space="preserve"> úspešné:</t>
  </si>
  <si>
    <t>minúta</t>
  </si>
  <si>
    <t>stav</t>
  </si>
  <si>
    <t>striedania</t>
  </si>
  <si>
    <t>fauly družstiev</t>
  </si>
  <si>
    <t>vlastné</t>
  </si>
  <si>
    <t>súper</t>
  </si>
  <si>
    <t>fauly hráčov</t>
  </si>
  <si>
    <t>Záznamový formulár hernej štatistiky družstva verzia 1.1, Slovenská basketbalová asociácia, Junácka 6 (Dom športu), 832 80 Bratislava, sekretariat@slovakbasket.sk, j.panak@slovakbasket.sk</t>
  </si>
  <si>
    <t>Číslo verzie</t>
  </si>
  <si>
    <t>Dátum</t>
  </si>
  <si>
    <t>Popis</t>
  </si>
  <si>
    <t>Nahlásil</t>
  </si>
  <si>
    <t>1.1</t>
  </si>
  <si>
    <t>Prvá verzia nového formuláru</t>
  </si>
  <si>
    <t>1.1.1</t>
  </si>
  <si>
    <t>Oprava vyhodnotenia hernej štatistiky, oprava zobrazenia dátumu pri hodnotení rozhodcov</t>
  </si>
  <si>
    <t>p.Juhász - Kežmarok</t>
  </si>
  <si>
    <t>1.1.2</t>
  </si>
  <si>
    <t>Zmena v hodnotení rozhodcov pôvodne 1-5, teraz sa hodnotí 1-10 pričom 10 je najlepšie hodnotenie</t>
  </si>
  <si>
    <t>p.Štefan Kubík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</si>
</sst>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69">
    <font>
      <sz val="10"/>
      <name val="Arial"/>
      <charset val="238"/>
    </font>
    <font>
      <sz val="11"/>
      <color indexed="9"/>
      <name val="Calibri"/>
      <family val="2"/>
      <charset val="238"/>
    </font>
    <font>
      <sz val="11"/>
      <color indexed="20"/>
      <name val="Calibri"/>
      <family val="2"/>
      <charset val="238"/>
    </font>
    <font>
      <b/>
      <sz val="11"/>
      <color indexed="52"/>
      <name val="Calibri"/>
      <family val="2"/>
      <charset val="238"/>
    </font>
    <font>
      <sz val="10"/>
      <name val="Arial CE"/>
      <family val="2"/>
      <charset val="238"/>
    </font>
    <font>
      <i/>
      <sz val="11"/>
      <color indexed="23"/>
      <name val="Calibri"/>
      <family val="2"/>
      <charset val="238"/>
    </font>
    <font>
      <b/>
      <sz val="15"/>
      <color indexed="62"/>
      <name val="Calibri"/>
      <family val="2"/>
      <charset val="238"/>
    </font>
    <font>
      <b/>
      <sz val="13"/>
      <color indexed="62"/>
      <name val="Calibri"/>
      <family val="2"/>
      <charset val="238"/>
    </font>
    <font>
      <b/>
      <sz val="11"/>
      <color indexed="62"/>
      <name val="Calibri"/>
      <family val="2"/>
      <charset val="238"/>
    </font>
    <font>
      <b/>
      <sz val="11"/>
      <color indexed="9"/>
      <name val="Calibri"/>
      <family val="2"/>
      <charset val="238"/>
    </font>
    <font>
      <sz val="11"/>
      <color indexed="62"/>
      <name val="Calibri"/>
      <family val="2"/>
      <charset val="238"/>
    </font>
    <font>
      <sz val="11"/>
      <color indexed="52"/>
      <name val="Calibri"/>
      <family val="2"/>
      <charset val="238"/>
    </font>
    <font>
      <sz val="11"/>
      <color indexed="60"/>
      <name val="Calibri"/>
      <family val="2"/>
      <charset val="238"/>
    </font>
    <font>
      <b/>
      <sz val="11"/>
      <color indexed="63"/>
      <name val="Calibri"/>
      <family val="2"/>
      <charset val="238"/>
    </font>
    <font>
      <b/>
      <sz val="18"/>
      <color indexed="62"/>
      <name val="Cambria"/>
      <family val="2"/>
      <charset val="238"/>
    </font>
    <font>
      <sz val="14"/>
      <name val="Times New Roman CE"/>
      <family val="1"/>
      <charset val="238"/>
    </font>
    <font>
      <b/>
      <sz val="14"/>
      <name val="Times New Roman CE"/>
      <charset val="238"/>
    </font>
    <font>
      <b/>
      <sz val="12"/>
      <name val="Times New Roman CE"/>
      <family val="1"/>
      <charset val="238"/>
    </font>
    <font>
      <sz val="10"/>
      <name val="Times New Roman CE"/>
      <family val="1"/>
      <charset val="238"/>
    </font>
    <font>
      <b/>
      <sz val="10"/>
      <name val="Times New Roman CE"/>
      <family val="1"/>
      <charset val="238"/>
    </font>
    <font>
      <b/>
      <sz val="10"/>
      <name val="Times New Roman CE"/>
      <charset val="238"/>
    </font>
    <font>
      <sz val="10"/>
      <name val="Arial"/>
      <family val="2"/>
      <charset val="238"/>
    </font>
    <font>
      <b/>
      <sz val="10"/>
      <name val="Arial"/>
      <family val="2"/>
      <charset val="238"/>
    </font>
    <font>
      <sz val="10"/>
      <name val="Times New Roman CE"/>
      <charset val="238"/>
    </font>
    <font>
      <sz val="9"/>
      <name val="Arial"/>
      <family val="2"/>
      <charset val="238"/>
    </font>
    <font>
      <sz val="11"/>
      <name val="Arial"/>
      <family val="2"/>
      <charset val="238"/>
    </font>
    <font>
      <b/>
      <sz val="11"/>
      <name val="Arial"/>
      <family val="2"/>
      <charset val="238"/>
    </font>
    <font>
      <sz val="14"/>
      <name val="Arial"/>
      <family val="2"/>
      <charset val="238"/>
    </font>
    <font>
      <b/>
      <sz val="14"/>
      <name val="Arial"/>
      <family val="2"/>
      <charset val="238"/>
    </font>
    <font>
      <b/>
      <sz val="12"/>
      <name val="Arial"/>
      <family val="2"/>
      <charset val="238"/>
    </font>
    <font>
      <sz val="9"/>
      <color indexed="81"/>
      <name val="Tahoma"/>
      <family val="2"/>
      <charset val="238"/>
    </font>
    <font>
      <sz val="8"/>
      <name val="Times New Roman CE"/>
      <family val="1"/>
      <charset val="238"/>
    </font>
    <font>
      <sz val="8"/>
      <name val="Times New Roman CE"/>
      <charset val="238"/>
    </font>
    <font>
      <sz val="9"/>
      <name val="Arial CE"/>
      <family val="2"/>
      <charset val="238"/>
    </font>
    <font>
      <b/>
      <sz val="9"/>
      <name val="Times New Roman CE"/>
      <family val="1"/>
      <charset val="238"/>
    </font>
    <font>
      <sz val="12"/>
      <name val="Arial"/>
      <family val="2"/>
      <charset val="238"/>
    </font>
    <font>
      <sz val="8"/>
      <name val="Arial"/>
      <family val="2"/>
      <charset val="238"/>
    </font>
    <font>
      <sz val="8"/>
      <name val="Arial"/>
      <family val="2"/>
      <charset val="238"/>
    </font>
    <font>
      <b/>
      <sz val="9"/>
      <color indexed="81"/>
      <name val="Tahoma"/>
      <family val="2"/>
      <charset val="238"/>
    </font>
    <font>
      <sz val="7"/>
      <name val="Arial"/>
      <family val="2"/>
      <charset val="238"/>
    </font>
    <font>
      <sz val="7"/>
      <name val="Times New Roman"/>
      <family val="1"/>
      <charset val="238"/>
    </font>
    <font>
      <sz val="14"/>
      <name val="Times New Roman"/>
      <family val="1"/>
      <charset val="238"/>
    </font>
    <font>
      <sz val="10"/>
      <name val="Times New Roman"/>
      <family val="1"/>
      <charset val="238"/>
    </font>
    <font>
      <sz val="8"/>
      <name val="Arial CE"/>
      <family val="2"/>
      <charset val="238"/>
    </font>
    <font>
      <b/>
      <sz val="8"/>
      <name val="Arial CE"/>
      <family val="2"/>
      <charset val="238"/>
    </font>
    <font>
      <b/>
      <sz val="10"/>
      <name val="Arial CE"/>
      <family val="2"/>
      <charset val="238"/>
    </font>
    <font>
      <sz val="6"/>
      <name val="Arial CE"/>
      <family val="2"/>
      <charset val="238"/>
    </font>
    <font>
      <sz val="6"/>
      <name val="Times New Roman CE"/>
      <charset val="238"/>
    </font>
    <font>
      <sz val="7"/>
      <name val="Arial CE"/>
      <family val="2"/>
      <charset val="238"/>
    </font>
    <font>
      <b/>
      <sz val="7"/>
      <name val="Arial CE"/>
      <family val="2"/>
      <charset val="238"/>
    </font>
    <font>
      <b/>
      <sz val="7"/>
      <name val="Arial"/>
      <family val="2"/>
      <charset val="238"/>
    </font>
    <font>
      <b/>
      <sz val="8"/>
      <name val="Arial"/>
      <family val="2"/>
      <charset val="238"/>
    </font>
    <font>
      <sz val="6"/>
      <name val="Arial"/>
      <family val="2"/>
      <charset val="238"/>
    </font>
    <font>
      <b/>
      <sz val="14"/>
      <name val="Times New Roman"/>
      <family val="1"/>
      <charset val="238"/>
    </font>
    <font>
      <b/>
      <sz val="12"/>
      <name val="Times New Roman"/>
      <family val="1"/>
      <charset val="238"/>
    </font>
    <font>
      <sz val="12"/>
      <name val="Times New Roman"/>
      <family val="1"/>
      <charset val="238"/>
    </font>
    <font>
      <sz val="8"/>
      <name val="Times New Roman"/>
      <family val="1"/>
      <charset val="238"/>
    </font>
    <font>
      <sz val="12"/>
      <name val="Symbol"/>
      <family val="1"/>
      <charset val="2"/>
    </font>
    <font>
      <b/>
      <u/>
      <sz val="12"/>
      <name val="Times New Roman"/>
      <family val="1"/>
      <charset val="238"/>
    </font>
    <font>
      <b/>
      <sz val="8"/>
      <name val="Times New Roman"/>
      <family val="1"/>
      <charset val="238"/>
    </font>
    <font>
      <u/>
      <sz val="12"/>
      <name val="Times New Roman"/>
      <family val="1"/>
      <charset val="238"/>
    </font>
    <font>
      <b/>
      <sz val="13"/>
      <name val="Times New Roman"/>
      <family val="1"/>
      <charset val="238"/>
    </font>
    <font>
      <b/>
      <sz val="16"/>
      <name val="Arial"/>
      <family val="2"/>
      <charset val="238"/>
    </font>
    <font>
      <b/>
      <sz val="8"/>
      <color rgb="FF000000"/>
      <name val="Arial"/>
      <charset val="1"/>
    </font>
    <font>
      <sz val="8"/>
      <color rgb="FF000000"/>
      <name val="Times New Roman"/>
      <family val="1"/>
      <charset val="238"/>
    </font>
    <font>
      <b/>
      <sz val="10"/>
      <name val="Times New Roman"/>
      <family val="1"/>
      <charset val="238"/>
    </font>
    <font>
      <b/>
      <sz val="8"/>
      <color rgb="FF000000"/>
      <name val="Times New Roman"/>
      <family val="1"/>
      <charset val="238"/>
    </font>
    <font>
      <b/>
      <sz val="10"/>
      <color rgb="FF000000"/>
      <name val="Times New Roman"/>
      <family val="1"/>
      <charset val="238"/>
    </font>
    <font>
      <b/>
      <sz val="11"/>
      <color rgb="FF000000"/>
      <name val="Arial"/>
    </font>
  </fonts>
  <fills count="19">
    <fill>
      <patternFill patternType="none"/>
    </fill>
    <fill>
      <patternFill patternType="gray125"/>
    </fill>
    <fill>
      <patternFill patternType="solid">
        <fgColor indexed="26"/>
      </patternFill>
    </fill>
    <fill>
      <patternFill patternType="solid">
        <fgColor indexed="43"/>
      </patternFill>
    </fill>
    <fill>
      <patternFill patternType="solid">
        <fgColor indexed="49"/>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45"/>
      </patternFill>
    </fill>
    <fill>
      <patternFill patternType="solid">
        <fgColor indexed="9"/>
      </patternFill>
    </fill>
    <fill>
      <patternFill patternType="solid">
        <fgColor indexed="55"/>
      </patternFill>
    </fill>
    <fill>
      <patternFill patternType="solid">
        <fgColor indexed="9"/>
        <bgColor indexed="64"/>
      </patternFill>
    </fill>
    <fill>
      <patternFill patternType="solid">
        <fgColor indexed="43"/>
        <bgColor indexed="64"/>
      </patternFill>
    </fill>
    <fill>
      <patternFill patternType="solid">
        <fgColor indexed="47"/>
        <bgColor indexed="64"/>
      </patternFill>
    </fill>
    <fill>
      <patternFill patternType="solid">
        <fgColor indexed="10"/>
        <bgColor indexed="64"/>
      </patternFill>
    </fill>
    <fill>
      <patternFill patternType="solid">
        <fgColor indexed="45"/>
        <bgColor indexed="64"/>
      </patternFill>
    </fill>
    <fill>
      <patternFill patternType="solid">
        <fgColor rgb="FFFFFFFF"/>
        <bgColor indexed="64"/>
      </patternFill>
    </fill>
    <fill>
      <patternFill patternType="solid">
        <fgColor theme="0" tint="-0.14999847407452621"/>
        <bgColor indexed="64"/>
      </patternFill>
    </fill>
  </fills>
  <borders count="111">
    <border>
      <left/>
      <right/>
      <top/>
      <bottom/>
      <diagonal/>
    </border>
    <border>
      <left style="thin">
        <color indexed="23"/>
      </left>
      <right style="thin">
        <color indexed="23"/>
      </right>
      <top style="thin">
        <color indexed="23"/>
      </top>
      <bottom style="thin">
        <color indexed="23"/>
      </bottom>
      <diagonal/>
    </border>
    <border>
      <left/>
      <right/>
      <top/>
      <bottom style="thick">
        <color indexed="49"/>
      </bottom>
      <diagonal/>
    </border>
    <border>
      <left/>
      <right/>
      <top/>
      <bottom style="thick">
        <color indexed="22"/>
      </bottom>
      <diagonal/>
    </border>
    <border>
      <left/>
      <right/>
      <top/>
      <bottom style="medium">
        <color indexed="49"/>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thin">
        <color indexed="64"/>
      </bottom>
      <diagonal/>
    </border>
    <border>
      <left/>
      <right/>
      <top/>
      <bottom style="medium">
        <color indexed="64"/>
      </bottom>
      <diagonal/>
    </border>
    <border>
      <left style="medium">
        <color indexed="64"/>
      </left>
      <right style="medium">
        <color indexed="64"/>
      </right>
      <top style="thin">
        <color indexed="64"/>
      </top>
      <bottom style="thin">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right style="medium">
        <color indexed="64"/>
      </right>
      <top/>
      <bottom/>
      <diagonal/>
    </border>
    <border>
      <left style="medium">
        <color indexed="64"/>
      </left>
      <right/>
      <top/>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thin">
        <color indexed="64"/>
      </bottom>
      <diagonal/>
    </border>
    <border>
      <left style="thin">
        <color indexed="64"/>
      </left>
      <right style="medium">
        <color indexed="64"/>
      </right>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style="thin">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diagonal/>
    </border>
    <border>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diagonal/>
    </border>
    <border>
      <left style="medium">
        <color indexed="64"/>
      </left>
      <right/>
      <top style="thin">
        <color indexed="64"/>
      </top>
      <bottom/>
      <diagonal/>
    </border>
    <border>
      <left style="thin">
        <color indexed="64"/>
      </left>
      <right/>
      <top style="medium">
        <color indexed="64"/>
      </top>
      <bottom/>
      <diagonal/>
    </border>
    <border>
      <left style="thin">
        <color rgb="FF000000"/>
      </left>
      <right style="thick">
        <color rgb="FF000000"/>
      </right>
      <top style="thin">
        <color rgb="FF000000"/>
      </top>
      <bottom style="thin">
        <color rgb="FF000000"/>
      </bottom>
      <diagonal/>
    </border>
    <border>
      <left style="thick">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ck">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ck">
        <color rgb="FF000000"/>
      </right>
      <top/>
      <bottom style="thin">
        <color rgb="FF000000"/>
      </bottom>
      <diagonal/>
    </border>
    <border>
      <left style="thick">
        <color rgb="FF000000"/>
      </left>
      <right style="thin">
        <color rgb="FF000000"/>
      </right>
      <top style="thin">
        <color rgb="FF000000"/>
      </top>
      <bottom style="thin">
        <color indexed="64"/>
      </bottom>
      <diagonal/>
    </border>
    <border>
      <left style="thin">
        <color rgb="FF000000"/>
      </left>
      <right style="thick">
        <color rgb="FF000000"/>
      </right>
      <top style="thin">
        <color rgb="FF000000"/>
      </top>
      <bottom style="thin">
        <color indexed="64"/>
      </bottom>
      <diagonal/>
    </border>
    <border>
      <left style="thin">
        <color rgb="FF000000"/>
      </left>
      <right style="thin">
        <color rgb="FF000000"/>
      </right>
      <top style="thin">
        <color rgb="FF000000"/>
      </top>
      <bottom style="thin">
        <color indexed="64"/>
      </bottom>
      <diagonal/>
    </border>
    <border>
      <left style="thick">
        <color rgb="FF000000"/>
      </left>
      <right style="thin">
        <color rgb="FF000000"/>
      </right>
      <top style="thin">
        <color indexed="64"/>
      </top>
      <bottom style="thin">
        <color indexed="64"/>
      </bottom>
      <diagonal/>
    </border>
    <border>
      <left style="thin">
        <color rgb="FF000000"/>
      </left>
      <right style="thick">
        <color rgb="FF000000"/>
      </right>
      <top style="thin">
        <color indexed="64"/>
      </top>
      <bottom style="thin">
        <color indexed="64"/>
      </bottom>
      <diagonal/>
    </border>
    <border>
      <left style="thin">
        <color rgb="FF000000"/>
      </left>
      <right style="thin">
        <color rgb="FF000000"/>
      </right>
      <top style="thin">
        <color indexed="64"/>
      </top>
      <bottom style="thin">
        <color indexed="64"/>
      </bottom>
      <diagonal/>
    </border>
    <border>
      <left style="thick">
        <color rgb="FF000000"/>
      </left>
      <right style="thin">
        <color rgb="FF000000"/>
      </right>
      <top/>
      <bottom style="thin">
        <color indexed="64"/>
      </bottom>
      <diagonal/>
    </border>
    <border>
      <left style="thin">
        <color rgb="FF000000"/>
      </left>
      <right style="thick">
        <color rgb="FF000000"/>
      </right>
      <top/>
      <bottom style="thin">
        <color indexed="64"/>
      </bottom>
      <diagonal/>
    </border>
    <border>
      <left style="thin">
        <color rgb="FF000000"/>
      </left>
      <right style="thin">
        <color rgb="FF000000"/>
      </right>
      <top/>
      <bottom style="thin">
        <color indexed="64"/>
      </bottom>
      <diagonal/>
    </border>
    <border>
      <left/>
      <right style="thick">
        <color rgb="FF000000"/>
      </right>
      <top/>
      <bottom style="thin">
        <color rgb="FF000000"/>
      </bottom>
      <diagonal/>
    </border>
    <border>
      <left style="thin">
        <color rgb="FF000000"/>
      </left>
      <right style="thin">
        <color indexed="64"/>
      </right>
      <top/>
      <bottom style="thin">
        <color rgb="FF000000"/>
      </bottom>
      <diagonal/>
    </border>
    <border>
      <left/>
      <right style="thin">
        <color indexed="64"/>
      </right>
      <top/>
      <bottom style="medium">
        <color indexed="64"/>
      </bottom>
      <diagonal/>
    </border>
    <border>
      <left style="thin">
        <color indexed="64"/>
      </left>
      <right style="thin">
        <color indexed="64"/>
      </right>
      <top/>
      <bottom/>
      <diagonal/>
    </border>
    <border>
      <left style="thick">
        <color rgb="FF000000"/>
      </left>
      <right style="thin">
        <color rgb="FF000000"/>
      </right>
      <top style="thin">
        <color rgb="FF000000"/>
      </top>
      <bottom style="medium">
        <color indexed="64"/>
      </bottom>
      <diagonal/>
    </border>
    <border>
      <left style="thin">
        <color rgb="FF000000"/>
      </left>
      <right style="thin">
        <color rgb="FF000000"/>
      </right>
      <top style="thin">
        <color rgb="FF000000"/>
      </top>
      <bottom style="medium">
        <color indexed="64"/>
      </bottom>
      <diagonal/>
    </border>
    <border>
      <left style="thin">
        <color rgb="FF000000"/>
      </left>
      <right style="thick">
        <color rgb="FF000000"/>
      </right>
      <top style="thin">
        <color rgb="FF000000"/>
      </top>
      <bottom style="medium">
        <color indexed="64"/>
      </bottom>
      <diagonal/>
    </border>
    <border>
      <left style="medium">
        <color indexed="64"/>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medium">
        <color indexed="64"/>
      </left>
      <right style="thin">
        <color rgb="FF000000"/>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s>
  <cellStyleXfs count="22">
    <xf numFmtId="0" fontId="0" fillId="0" borderId="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4" borderId="0" applyNumberFormat="0" applyBorder="0" applyAlignment="0" applyProtection="0"/>
    <xf numFmtId="0" fontId="1" fillId="8" borderId="0" applyNumberFormat="0" applyBorder="0" applyAlignment="0" applyProtection="0"/>
    <xf numFmtId="0" fontId="2" fillId="9" borderId="0" applyNumberFormat="0" applyBorder="0" applyAlignment="0" applyProtection="0"/>
    <xf numFmtId="0" fontId="3" fillId="10" borderId="1" applyNumberFormat="0" applyAlignment="0" applyProtection="0"/>
    <xf numFmtId="0" fontId="5" fillId="0" borderId="0" applyNumberFormat="0" applyFill="0" applyBorder="0" applyAlignment="0" applyProtection="0"/>
    <xf numFmtId="0" fontId="6" fillId="0" borderId="2" applyNumberFormat="0" applyFill="0" applyAlignment="0" applyProtection="0"/>
    <xf numFmtId="0" fontId="7" fillId="0" borderId="3" applyNumberFormat="0" applyFill="0" applyAlignment="0" applyProtection="0"/>
    <xf numFmtId="0" fontId="8" fillId="0" borderId="4" applyNumberFormat="0" applyFill="0" applyAlignment="0" applyProtection="0"/>
    <xf numFmtId="0" fontId="8" fillId="0" borderId="0" applyNumberFormat="0" applyFill="0" applyBorder="0" applyAlignment="0" applyProtection="0"/>
    <xf numFmtId="0" fontId="9" fillId="11" borderId="5" applyNumberFormat="0" applyAlignment="0" applyProtection="0"/>
    <xf numFmtId="0" fontId="10" fillId="3" borderId="1" applyNumberFormat="0" applyAlignment="0" applyProtection="0"/>
    <xf numFmtId="0" fontId="11" fillId="0" borderId="6" applyNumberFormat="0" applyFill="0" applyAlignment="0" applyProtection="0"/>
    <xf numFmtId="0" fontId="12" fillId="3" borderId="0" applyNumberFormat="0" applyBorder="0" applyAlignment="0" applyProtection="0"/>
    <xf numFmtId="0" fontId="4" fillId="0" borderId="0"/>
    <xf numFmtId="0" fontId="4" fillId="2" borderId="7" applyNumberFormat="0" applyFont="0" applyAlignment="0" applyProtection="0"/>
    <xf numFmtId="0" fontId="13" fillId="10" borderId="8" applyNumberFormat="0" applyAlignment="0" applyProtection="0"/>
    <xf numFmtId="0" fontId="14" fillId="0" borderId="0" applyNumberFormat="0" applyFill="0" applyBorder="0" applyAlignment="0" applyProtection="0"/>
  </cellStyleXfs>
  <cellXfs count="888">
    <xf numFmtId="0" fontId="0" fillId="0" borderId="0" xfId="0"/>
    <xf numFmtId="0" fontId="21" fillId="12" borderId="0" xfId="0" applyFont="1" applyFill="1"/>
    <xf numFmtId="0" fontId="15" fillId="12" borderId="0" xfId="18" applyFont="1" applyFill="1"/>
    <xf numFmtId="0" fontId="0" fillId="12" borderId="0" xfId="0" applyFill="1"/>
    <xf numFmtId="0" fontId="15" fillId="12" borderId="0" xfId="18" applyFont="1" applyFill="1" applyAlignment="1">
      <alignment horizontal="left"/>
    </xf>
    <xf numFmtId="0" fontId="15" fillId="12" borderId="0" xfId="18" applyFont="1" applyFill="1" applyAlignment="1">
      <alignment horizontal="right"/>
    </xf>
    <xf numFmtId="0" fontId="4" fillId="12" borderId="0" xfId="18" applyFill="1"/>
    <xf numFmtId="46" fontId="15" fillId="12" borderId="0" xfId="18" applyNumberFormat="1" applyFont="1" applyFill="1"/>
    <xf numFmtId="0" fontId="16" fillId="12" borderId="0" xfId="18" applyFont="1" applyFill="1" applyAlignment="1">
      <alignment horizontal="center" vertical="center"/>
    </xf>
    <xf numFmtId="0" fontId="27" fillId="12" borderId="0" xfId="18" applyFont="1" applyFill="1" applyAlignment="1">
      <alignment horizontal="center" vertical="center"/>
    </xf>
    <xf numFmtId="0" fontId="27" fillId="12" borderId="0" xfId="18" applyFont="1" applyFill="1"/>
    <xf numFmtId="0" fontId="28" fillId="12" borderId="0" xfId="18" applyFont="1" applyFill="1"/>
    <xf numFmtId="0" fontId="27" fillId="12" borderId="0" xfId="18" applyFont="1" applyFill="1" applyAlignment="1">
      <alignment horizontal="left"/>
    </xf>
    <xf numFmtId="0" fontId="27" fillId="12" borderId="0" xfId="18" applyFont="1" applyFill="1" applyAlignment="1">
      <alignment horizontal="right"/>
    </xf>
    <xf numFmtId="0" fontId="28" fillId="12" borderId="0" xfId="18" applyFont="1" applyFill="1" applyAlignment="1">
      <alignment horizontal="center" vertical="center"/>
    </xf>
    <xf numFmtId="0" fontId="29" fillId="12" borderId="0" xfId="18" applyFont="1" applyFill="1" applyAlignment="1">
      <alignment horizontal="center"/>
    </xf>
    <xf numFmtId="0" fontId="28" fillId="12" borderId="0" xfId="18" applyFont="1" applyFill="1" applyAlignment="1">
      <alignment horizontal="center"/>
    </xf>
    <xf numFmtId="0" fontId="22" fillId="12" borderId="0" xfId="18" applyFont="1" applyFill="1" applyAlignment="1">
      <alignment vertical="center"/>
    </xf>
    <xf numFmtId="0" fontId="24" fillId="13" borderId="11" xfId="18" applyFont="1" applyFill="1" applyBorder="1" applyAlignment="1">
      <alignment horizontal="center"/>
    </xf>
    <xf numFmtId="0" fontId="21" fillId="13" borderId="12" xfId="0" applyFont="1" applyFill="1" applyBorder="1" applyProtection="1">
      <protection hidden="1"/>
    </xf>
    <xf numFmtId="0" fontId="20" fillId="13" borderId="13" xfId="18" applyFont="1" applyFill="1" applyBorder="1" applyAlignment="1" applyProtection="1">
      <alignment horizontal="center" vertical="center"/>
      <protection hidden="1"/>
    </xf>
    <xf numFmtId="0" fontId="20" fillId="13" borderId="14" xfId="18" applyFont="1" applyFill="1" applyBorder="1" applyAlignment="1" applyProtection="1">
      <alignment horizontal="center" vertical="center"/>
      <protection hidden="1"/>
    </xf>
    <xf numFmtId="1" fontId="18" fillId="13" borderId="15" xfId="18" applyNumberFormat="1" applyFont="1" applyFill="1" applyBorder="1" applyAlignment="1" applyProtection="1">
      <alignment horizontal="center" vertical="center"/>
      <protection hidden="1"/>
    </xf>
    <xf numFmtId="0" fontId="19" fillId="13" borderId="20" xfId="18" applyFont="1" applyFill="1" applyBorder="1" applyAlignment="1" applyProtection="1">
      <alignment horizontal="center" vertical="center"/>
      <protection hidden="1"/>
    </xf>
    <xf numFmtId="0" fontId="19" fillId="13" borderId="21" xfId="18" applyFont="1" applyFill="1" applyBorder="1" applyAlignment="1" applyProtection="1">
      <alignment horizontal="center" vertical="center"/>
      <protection hidden="1"/>
    </xf>
    <xf numFmtId="0" fontId="19" fillId="13" borderId="22" xfId="18" applyFont="1" applyFill="1" applyBorder="1" applyAlignment="1" applyProtection="1">
      <alignment horizontal="center" vertical="center"/>
      <protection hidden="1"/>
    </xf>
    <xf numFmtId="0" fontId="20" fillId="13" borderId="23" xfId="18" applyFont="1" applyFill="1" applyBorder="1" applyAlignment="1" applyProtection="1">
      <alignment horizontal="center" vertical="center"/>
      <protection hidden="1"/>
    </xf>
    <xf numFmtId="0" fontId="20" fillId="13" borderId="24" xfId="18" applyFont="1" applyFill="1" applyBorder="1" applyAlignment="1" applyProtection="1">
      <alignment horizontal="center" vertical="center"/>
      <protection hidden="1"/>
    </xf>
    <xf numFmtId="1" fontId="32" fillId="13" borderId="27" xfId="18" applyNumberFormat="1" applyFont="1" applyFill="1" applyBorder="1" applyAlignment="1" applyProtection="1">
      <alignment horizontal="center" vertical="center"/>
      <protection hidden="1"/>
    </xf>
    <xf numFmtId="1" fontId="32" fillId="13" borderId="30" xfId="18" applyNumberFormat="1" applyFont="1" applyFill="1" applyBorder="1" applyAlignment="1" applyProtection="1">
      <alignment horizontal="center" vertical="center"/>
      <protection hidden="1"/>
    </xf>
    <xf numFmtId="1" fontId="32" fillId="13" borderId="31" xfId="18" applyNumberFormat="1" applyFont="1" applyFill="1" applyBorder="1" applyAlignment="1" applyProtection="1">
      <alignment horizontal="center" vertical="center"/>
      <protection hidden="1"/>
    </xf>
    <xf numFmtId="0" fontId="33" fillId="12" borderId="22" xfId="18" applyFont="1" applyFill="1" applyBorder="1"/>
    <xf numFmtId="0" fontId="21" fillId="12" borderId="32" xfId="0" applyFont="1" applyFill="1" applyBorder="1"/>
    <xf numFmtId="0" fontId="21" fillId="12" borderId="33" xfId="0" applyFont="1" applyFill="1" applyBorder="1"/>
    <xf numFmtId="0" fontId="33" fillId="12" borderId="34" xfId="18" applyFont="1" applyFill="1" applyBorder="1"/>
    <xf numFmtId="0" fontId="21" fillId="12" borderId="35" xfId="0" applyFont="1" applyFill="1" applyBorder="1"/>
    <xf numFmtId="0" fontId="33" fillId="12" borderId="36" xfId="18" applyFont="1" applyFill="1" applyBorder="1"/>
    <xf numFmtId="0" fontId="21" fillId="12" borderId="9" xfId="0" applyFont="1" applyFill="1" applyBorder="1"/>
    <xf numFmtId="0" fontId="21" fillId="12" borderId="37" xfId="0" applyFont="1" applyFill="1" applyBorder="1"/>
    <xf numFmtId="1" fontId="32" fillId="13" borderId="29" xfId="18" applyNumberFormat="1" applyFont="1" applyFill="1" applyBorder="1" applyAlignment="1" applyProtection="1">
      <alignment horizontal="center" vertical="center"/>
      <protection hidden="1"/>
    </xf>
    <xf numFmtId="1" fontId="32" fillId="13" borderId="25" xfId="18" applyNumberFormat="1" applyFont="1" applyFill="1" applyBorder="1" applyAlignment="1" applyProtection="1">
      <alignment horizontal="center" vertical="center"/>
      <protection hidden="1"/>
    </xf>
    <xf numFmtId="1" fontId="32" fillId="13" borderId="26" xfId="18" applyNumberFormat="1" applyFont="1" applyFill="1" applyBorder="1" applyAlignment="1" applyProtection="1">
      <alignment horizontal="center" vertical="center"/>
      <protection hidden="1"/>
    </xf>
    <xf numFmtId="1" fontId="32" fillId="13" borderId="28" xfId="18" applyNumberFormat="1" applyFont="1" applyFill="1" applyBorder="1" applyAlignment="1" applyProtection="1">
      <alignment horizontal="center" vertical="center"/>
      <protection hidden="1"/>
    </xf>
    <xf numFmtId="1" fontId="32" fillId="13" borderId="42" xfId="18" applyNumberFormat="1" applyFont="1" applyFill="1" applyBorder="1" applyAlignment="1" applyProtection="1">
      <alignment horizontal="center" vertical="center"/>
      <protection hidden="1"/>
    </xf>
    <xf numFmtId="0" fontId="20" fillId="13" borderId="43" xfId="18" applyFont="1" applyFill="1" applyBorder="1" applyAlignment="1" applyProtection="1">
      <alignment horizontal="center" vertical="center"/>
      <protection hidden="1"/>
    </xf>
    <xf numFmtId="0" fontId="20" fillId="13" borderId="44" xfId="18" applyFont="1" applyFill="1" applyBorder="1" applyAlignment="1" applyProtection="1">
      <alignment horizontal="center" vertical="center"/>
      <protection hidden="1"/>
    </xf>
    <xf numFmtId="1" fontId="23" fillId="13" borderId="45" xfId="18" applyNumberFormat="1" applyFont="1" applyFill="1" applyBorder="1" applyAlignment="1" applyProtection="1">
      <alignment horizontal="center" vertical="center"/>
      <protection hidden="1"/>
    </xf>
    <xf numFmtId="1" fontId="31" fillId="13" borderId="45" xfId="18" applyNumberFormat="1" applyFont="1" applyFill="1" applyBorder="1" applyAlignment="1" applyProtection="1">
      <alignment horizontal="center" vertical="center"/>
      <protection hidden="1"/>
    </xf>
    <xf numFmtId="1" fontId="32" fillId="13" borderId="20" xfId="18" applyNumberFormat="1" applyFont="1" applyFill="1" applyBorder="1" applyAlignment="1" applyProtection="1">
      <alignment horizontal="center" vertical="center"/>
      <protection hidden="1"/>
    </xf>
    <xf numFmtId="1" fontId="32" fillId="13" borderId="21" xfId="18" applyNumberFormat="1" applyFont="1" applyFill="1" applyBorder="1" applyAlignment="1" applyProtection="1">
      <alignment horizontal="center" vertical="center"/>
      <protection hidden="1"/>
    </xf>
    <xf numFmtId="1" fontId="18" fillId="13" borderId="45" xfId="18" applyNumberFormat="1" applyFont="1" applyFill="1" applyBorder="1" applyAlignment="1" applyProtection="1">
      <alignment horizontal="center" vertical="center"/>
      <protection hidden="1"/>
    </xf>
    <xf numFmtId="0" fontId="22" fillId="12" borderId="0" xfId="0" applyFont="1" applyFill="1" applyAlignment="1">
      <alignment horizontal="center"/>
    </xf>
    <xf numFmtId="0" fontId="35" fillId="12" borderId="0" xfId="0" applyFont="1" applyFill="1"/>
    <xf numFmtId="164" fontId="36" fillId="13" borderId="49" xfId="0" applyNumberFormat="1" applyFont="1" applyFill="1" applyBorder="1" applyAlignment="1" applyProtection="1">
      <alignment horizontal="center" vertical="center"/>
      <protection hidden="1"/>
    </xf>
    <xf numFmtId="0" fontId="20" fillId="15" borderId="50" xfId="18" applyFont="1" applyFill="1" applyBorder="1" applyAlignment="1" applyProtection="1">
      <alignment horizontal="center" vertical="center"/>
      <protection hidden="1"/>
    </xf>
    <xf numFmtId="0" fontId="22" fillId="12" borderId="31" xfId="18" applyFont="1" applyFill="1" applyBorder="1" applyAlignment="1" applyProtection="1">
      <alignment horizontal="center" vertical="center"/>
      <protection locked="0"/>
    </xf>
    <xf numFmtId="0" fontId="24" fillId="13" borderId="36" xfId="18" applyFont="1" applyFill="1" applyBorder="1" applyAlignment="1">
      <alignment horizontal="center"/>
    </xf>
    <xf numFmtId="0" fontId="29" fillId="13" borderId="13" xfId="18" applyFont="1" applyFill="1" applyBorder="1" applyAlignment="1">
      <alignment horizontal="center"/>
    </xf>
    <xf numFmtId="1" fontId="32" fillId="13" borderId="51" xfId="18" applyNumberFormat="1" applyFont="1" applyFill="1" applyBorder="1" applyAlignment="1" applyProtection="1">
      <alignment horizontal="center" vertical="center"/>
      <protection hidden="1"/>
    </xf>
    <xf numFmtId="1" fontId="32" fillId="13" borderId="11" xfId="18" applyNumberFormat="1" applyFont="1" applyFill="1" applyBorder="1" applyAlignment="1" applyProtection="1">
      <alignment horizontal="center" vertical="center"/>
      <protection hidden="1"/>
    </xf>
    <xf numFmtId="1" fontId="32" fillId="13" borderId="52" xfId="18" applyNumberFormat="1" applyFont="1" applyFill="1" applyBorder="1" applyAlignment="1" applyProtection="1">
      <alignment horizontal="center" vertical="center"/>
      <protection hidden="1"/>
    </xf>
    <xf numFmtId="0" fontId="19" fillId="13" borderId="53" xfId="18" applyFont="1" applyFill="1" applyBorder="1" applyAlignment="1" applyProtection="1">
      <alignment horizontal="center" vertical="center"/>
      <protection hidden="1"/>
    </xf>
    <xf numFmtId="1" fontId="32" fillId="13" borderId="53" xfId="18" applyNumberFormat="1" applyFont="1" applyFill="1" applyBorder="1" applyAlignment="1" applyProtection="1">
      <alignment horizontal="center" vertical="center"/>
      <protection hidden="1"/>
    </xf>
    <xf numFmtId="1" fontId="32" fillId="13" borderId="22" xfId="18" applyNumberFormat="1" applyFont="1" applyFill="1" applyBorder="1" applyAlignment="1" applyProtection="1">
      <alignment horizontal="center" vertical="center"/>
      <protection hidden="1"/>
    </xf>
    <xf numFmtId="0" fontId="18" fillId="13" borderId="14" xfId="18" applyFont="1" applyFill="1" applyBorder="1" applyAlignment="1" applyProtection="1">
      <alignment horizontal="center" vertical="center"/>
      <protection hidden="1"/>
    </xf>
    <xf numFmtId="0" fontId="19" fillId="13" borderId="50" xfId="18" applyFont="1" applyFill="1" applyBorder="1" applyAlignment="1" applyProtection="1">
      <alignment horizontal="center" vertical="center"/>
      <protection hidden="1"/>
    </xf>
    <xf numFmtId="0" fontId="18" fillId="12" borderId="57" xfId="18" applyFont="1" applyFill="1" applyBorder="1" applyAlignment="1" applyProtection="1">
      <alignment horizontal="center" vertical="center"/>
      <protection locked="0"/>
    </xf>
    <xf numFmtId="0" fontId="18" fillId="13" borderId="57" xfId="18" applyFont="1" applyFill="1" applyBorder="1" applyAlignment="1" applyProtection="1">
      <alignment horizontal="center" vertical="center"/>
      <protection hidden="1"/>
    </xf>
    <xf numFmtId="0" fontId="18" fillId="13" borderId="50" xfId="18" applyFont="1" applyFill="1" applyBorder="1" applyAlignment="1" applyProtection="1">
      <alignment horizontal="center" vertical="center"/>
      <protection hidden="1"/>
    </xf>
    <xf numFmtId="0" fontId="18" fillId="12" borderId="43" xfId="18" applyFont="1" applyFill="1" applyBorder="1" applyAlignment="1" applyProtection="1">
      <alignment horizontal="center" vertical="center"/>
      <protection locked="0"/>
    </xf>
    <xf numFmtId="0" fontId="18" fillId="12" borderId="58" xfId="18" applyFont="1" applyFill="1" applyBorder="1" applyAlignment="1" applyProtection="1">
      <alignment horizontal="center" vertical="center"/>
      <protection locked="0"/>
    </xf>
    <xf numFmtId="0" fontId="19" fillId="13" borderId="59" xfId="18" applyFont="1" applyFill="1" applyBorder="1" applyAlignment="1" applyProtection="1">
      <alignment horizontal="center" vertical="center"/>
      <protection hidden="1"/>
    </xf>
    <xf numFmtId="0" fontId="23" fillId="13" borderId="23" xfId="18" applyFont="1" applyFill="1" applyBorder="1" applyAlignment="1" applyProtection="1">
      <alignment horizontal="center" vertical="center"/>
      <protection hidden="1"/>
    </xf>
    <xf numFmtId="0" fontId="23" fillId="13" borderId="24" xfId="18" applyFont="1" applyFill="1" applyBorder="1" applyAlignment="1" applyProtection="1">
      <alignment horizontal="center" vertical="center"/>
      <protection hidden="1"/>
    </xf>
    <xf numFmtId="1" fontId="32" fillId="13" borderId="60" xfId="18" applyNumberFormat="1" applyFont="1" applyFill="1" applyBorder="1" applyAlignment="1" applyProtection="1">
      <alignment horizontal="center" vertical="center"/>
      <protection hidden="1"/>
    </xf>
    <xf numFmtId="0" fontId="18" fillId="13" borderId="23" xfId="18" applyFont="1" applyFill="1" applyBorder="1" applyAlignment="1" applyProtection="1">
      <alignment horizontal="center" vertical="center"/>
      <protection hidden="1"/>
    </xf>
    <xf numFmtId="0" fontId="18" fillId="13" borderId="24" xfId="18" applyFont="1" applyFill="1" applyBorder="1" applyAlignment="1" applyProtection="1">
      <alignment horizontal="center" vertical="center"/>
      <protection hidden="1"/>
    </xf>
    <xf numFmtId="1" fontId="31" fillId="13" borderId="60" xfId="18" applyNumberFormat="1" applyFont="1" applyFill="1" applyBorder="1" applyAlignment="1" applyProtection="1">
      <alignment horizontal="center" vertical="center"/>
      <protection hidden="1"/>
    </xf>
    <xf numFmtId="1" fontId="32" fillId="13" borderId="18" xfId="18" applyNumberFormat="1" applyFont="1" applyFill="1" applyBorder="1" applyAlignment="1" applyProtection="1">
      <alignment horizontal="center" vertical="center"/>
      <protection hidden="1"/>
    </xf>
    <xf numFmtId="1" fontId="32" fillId="13" borderId="41" xfId="18" applyNumberFormat="1" applyFont="1" applyFill="1" applyBorder="1" applyAlignment="1" applyProtection="1">
      <alignment horizontal="center" vertical="center"/>
      <protection hidden="1"/>
    </xf>
    <xf numFmtId="1" fontId="31" fillId="13" borderId="42" xfId="18" applyNumberFormat="1" applyFont="1" applyFill="1" applyBorder="1" applyAlignment="1" applyProtection="1">
      <alignment horizontal="center" vertical="center"/>
      <protection hidden="1"/>
    </xf>
    <xf numFmtId="0" fontId="19" fillId="13" borderId="61" xfId="18" applyFont="1" applyFill="1" applyBorder="1" applyAlignment="1" applyProtection="1">
      <alignment horizontal="center" vertical="center"/>
      <protection hidden="1"/>
    </xf>
    <xf numFmtId="0" fontId="19" fillId="13" borderId="62" xfId="18" applyFont="1" applyFill="1" applyBorder="1" applyAlignment="1" applyProtection="1">
      <alignment horizontal="center" vertical="center"/>
      <protection hidden="1"/>
    </xf>
    <xf numFmtId="1" fontId="31" fillId="13" borderId="23" xfId="18" applyNumberFormat="1" applyFont="1" applyFill="1" applyBorder="1" applyAlignment="1" applyProtection="1">
      <alignment horizontal="center" vertical="center"/>
      <protection hidden="1"/>
    </xf>
    <xf numFmtId="1" fontId="31" fillId="13" borderId="24" xfId="18" applyNumberFormat="1" applyFont="1" applyFill="1" applyBorder="1" applyAlignment="1" applyProtection="1">
      <alignment horizontal="center" vertical="center"/>
      <protection hidden="1"/>
    </xf>
    <xf numFmtId="0" fontId="0" fillId="0" borderId="0" xfId="0" applyProtection="1">
      <protection hidden="1"/>
    </xf>
    <xf numFmtId="0" fontId="39" fillId="12" borderId="0" xfId="18" applyFont="1" applyFill="1" applyAlignment="1" applyProtection="1">
      <alignment horizontal="center" vertical="center"/>
      <protection hidden="1"/>
    </xf>
    <xf numFmtId="0" fontId="28" fillId="12" borderId="0" xfId="18" applyFont="1" applyFill="1" applyProtection="1">
      <protection hidden="1"/>
    </xf>
    <xf numFmtId="0" fontId="27" fillId="12" borderId="0" xfId="18" applyFont="1" applyFill="1" applyProtection="1">
      <protection hidden="1"/>
    </xf>
    <xf numFmtId="0" fontId="27" fillId="12" borderId="0" xfId="18" applyFont="1" applyFill="1" applyAlignment="1" applyProtection="1">
      <alignment horizontal="left"/>
      <protection hidden="1"/>
    </xf>
    <xf numFmtId="0" fontId="27" fillId="12" borderId="0" xfId="18" applyFont="1" applyFill="1" applyAlignment="1" applyProtection="1">
      <alignment horizontal="right"/>
      <protection hidden="1"/>
    </xf>
    <xf numFmtId="0" fontId="21" fillId="12" borderId="0" xfId="0" applyFont="1" applyFill="1" applyProtection="1">
      <protection hidden="1"/>
    </xf>
    <xf numFmtId="0" fontId="27" fillId="12" borderId="0" xfId="18" applyFont="1" applyFill="1" applyAlignment="1" applyProtection="1">
      <alignment horizontal="center" vertical="center"/>
      <protection hidden="1"/>
    </xf>
    <xf numFmtId="0" fontId="28" fillId="12" borderId="0" xfId="18" applyFont="1" applyFill="1" applyAlignment="1" applyProtection="1">
      <alignment horizontal="center" vertical="center"/>
      <protection hidden="1"/>
    </xf>
    <xf numFmtId="0" fontId="22" fillId="12" borderId="0" xfId="0" applyFont="1" applyFill="1" applyAlignment="1" applyProtection="1">
      <alignment horizontal="center"/>
      <protection hidden="1"/>
    </xf>
    <xf numFmtId="0" fontId="0" fillId="12" borderId="0" xfId="0" applyFill="1" applyProtection="1">
      <protection hidden="1"/>
    </xf>
    <xf numFmtId="0" fontId="24" fillId="13" borderId="11" xfId="18" applyFont="1" applyFill="1" applyBorder="1" applyAlignment="1" applyProtection="1">
      <alignment horizontal="center"/>
      <protection hidden="1"/>
    </xf>
    <xf numFmtId="0" fontId="28" fillId="12" borderId="0" xfId="18" applyFont="1" applyFill="1" applyAlignment="1" applyProtection="1">
      <alignment horizontal="center"/>
      <protection hidden="1"/>
    </xf>
    <xf numFmtId="0" fontId="29" fillId="12" borderId="0" xfId="18" applyFont="1" applyFill="1" applyAlignment="1" applyProtection="1">
      <alignment horizontal="center"/>
      <protection hidden="1"/>
    </xf>
    <xf numFmtId="0" fontId="22" fillId="12" borderId="25" xfId="18" applyFont="1" applyFill="1" applyBorder="1" applyAlignment="1" applyProtection="1">
      <alignment horizontal="center" vertical="center"/>
      <protection hidden="1"/>
    </xf>
    <xf numFmtId="0" fontId="22" fillId="12" borderId="27" xfId="18" applyFont="1" applyFill="1" applyBorder="1" applyAlignment="1" applyProtection="1">
      <alignment horizontal="center" vertical="center"/>
      <protection hidden="1"/>
    </xf>
    <xf numFmtId="0" fontId="22" fillId="12" borderId="28" xfId="18" applyFont="1" applyFill="1" applyBorder="1" applyAlignment="1" applyProtection="1">
      <alignment horizontal="center" vertical="center"/>
      <protection hidden="1"/>
    </xf>
    <xf numFmtId="0" fontId="22" fillId="12" borderId="30" xfId="18" applyFont="1" applyFill="1" applyBorder="1" applyAlignment="1" applyProtection="1">
      <alignment horizontal="center" vertical="center"/>
      <protection hidden="1"/>
    </xf>
    <xf numFmtId="0" fontId="22" fillId="12" borderId="0" xfId="18" applyFont="1" applyFill="1" applyAlignment="1" applyProtection="1">
      <alignment vertical="center"/>
      <protection hidden="1"/>
    </xf>
    <xf numFmtId="0" fontId="22" fillId="12" borderId="18" xfId="18" applyFont="1" applyFill="1" applyBorder="1" applyAlignment="1" applyProtection="1">
      <alignment horizontal="center" vertical="center"/>
      <protection hidden="1"/>
    </xf>
    <xf numFmtId="0" fontId="35" fillId="12" borderId="0" xfId="0" applyFont="1" applyFill="1" applyProtection="1">
      <protection hidden="1"/>
    </xf>
    <xf numFmtId="0" fontId="22" fillId="12" borderId="31" xfId="18" applyFont="1" applyFill="1" applyBorder="1" applyAlignment="1" applyProtection="1">
      <alignment horizontal="center" vertical="center"/>
      <protection hidden="1"/>
    </xf>
    <xf numFmtId="0" fontId="16" fillId="12" borderId="0" xfId="18" applyFont="1" applyFill="1" applyAlignment="1" applyProtection="1">
      <alignment horizontal="center" vertical="center"/>
      <protection hidden="1"/>
    </xf>
    <xf numFmtId="0" fontId="15" fillId="12" borderId="0" xfId="18" applyFont="1" applyFill="1" applyProtection="1">
      <protection hidden="1"/>
    </xf>
    <xf numFmtId="0" fontId="15" fillId="12" borderId="0" xfId="18" applyFont="1" applyFill="1" applyAlignment="1" applyProtection="1">
      <alignment horizontal="left"/>
      <protection hidden="1"/>
    </xf>
    <xf numFmtId="0" fontId="15" fillId="12" borderId="0" xfId="18" applyFont="1" applyFill="1" applyAlignment="1" applyProtection="1">
      <alignment horizontal="right"/>
      <protection hidden="1"/>
    </xf>
    <xf numFmtId="0" fontId="18" fillId="12" borderId="16" xfId="18" applyFont="1" applyFill="1" applyBorder="1" applyAlignment="1" applyProtection="1">
      <alignment horizontal="center" vertical="center"/>
      <protection hidden="1"/>
    </xf>
    <xf numFmtId="0" fontId="18" fillId="12" borderId="17" xfId="18" applyFont="1" applyFill="1" applyBorder="1" applyAlignment="1" applyProtection="1">
      <alignment horizontal="center" vertical="center"/>
      <protection hidden="1"/>
    </xf>
    <xf numFmtId="0" fontId="18" fillId="12" borderId="9" xfId="18" applyFont="1" applyFill="1" applyBorder="1" applyAlignment="1" applyProtection="1">
      <alignment horizontal="left" vertical="center"/>
      <protection hidden="1"/>
    </xf>
    <xf numFmtId="0" fontId="20" fillId="0" borderId="39" xfId="18" applyFont="1" applyBorder="1" applyAlignment="1" applyProtection="1">
      <alignment horizontal="center" vertical="center"/>
      <protection hidden="1"/>
    </xf>
    <xf numFmtId="1" fontId="20" fillId="12" borderId="25" xfId="18" applyNumberFormat="1" applyFont="1" applyFill="1" applyBorder="1" applyAlignment="1" applyProtection="1">
      <alignment horizontal="center" vertical="center"/>
      <protection hidden="1"/>
    </xf>
    <xf numFmtId="1" fontId="20" fillId="12" borderId="26" xfId="18" applyNumberFormat="1" applyFont="1" applyFill="1" applyBorder="1" applyAlignment="1" applyProtection="1">
      <alignment horizontal="center" vertical="center"/>
      <protection hidden="1"/>
    </xf>
    <xf numFmtId="0" fontId="20" fillId="12" borderId="37" xfId="18" applyFont="1" applyFill="1" applyBorder="1" applyAlignment="1" applyProtection="1">
      <alignment horizontal="center" vertical="center"/>
      <protection hidden="1"/>
    </xf>
    <xf numFmtId="0" fontId="20" fillId="12" borderId="17" xfId="18" applyFont="1" applyFill="1" applyBorder="1" applyAlignment="1" applyProtection="1">
      <alignment horizontal="center" vertical="center"/>
      <protection hidden="1"/>
    </xf>
    <xf numFmtId="0" fontId="20" fillId="12" borderId="25" xfId="18" applyFont="1" applyFill="1" applyBorder="1" applyAlignment="1" applyProtection="1">
      <alignment horizontal="center" vertical="center"/>
      <protection hidden="1"/>
    </xf>
    <xf numFmtId="0" fontId="20" fillId="12" borderId="46" xfId="18" applyFont="1" applyFill="1" applyBorder="1" applyAlignment="1" applyProtection="1">
      <alignment horizontal="center" vertical="center"/>
      <protection hidden="1"/>
    </xf>
    <xf numFmtId="0" fontId="18" fillId="14" borderId="16" xfId="18" applyFont="1" applyFill="1" applyBorder="1" applyAlignment="1" applyProtection="1">
      <alignment horizontal="center" vertical="center"/>
      <protection hidden="1"/>
    </xf>
    <xf numFmtId="0" fontId="18" fillId="14" borderId="17" xfId="18" applyFont="1" applyFill="1" applyBorder="1" applyAlignment="1" applyProtection="1">
      <alignment horizontal="center" vertical="center"/>
      <protection hidden="1"/>
    </xf>
    <xf numFmtId="0" fontId="18" fillId="14" borderId="9" xfId="18" applyFont="1" applyFill="1" applyBorder="1" applyAlignment="1" applyProtection="1">
      <alignment horizontal="left" vertical="center"/>
      <protection hidden="1"/>
    </xf>
    <xf numFmtId="0" fontId="20" fillId="14" borderId="39" xfId="18" applyFont="1" applyFill="1" applyBorder="1" applyAlignment="1" applyProtection="1">
      <alignment horizontal="center" vertical="center"/>
      <protection hidden="1"/>
    </xf>
    <xf numFmtId="1" fontId="20" fillId="14" borderId="28" xfId="18" applyNumberFormat="1" applyFont="1" applyFill="1" applyBorder="1" applyAlignment="1" applyProtection="1">
      <alignment horizontal="center" vertical="center"/>
      <protection hidden="1"/>
    </xf>
    <xf numFmtId="1" fontId="20" fillId="14" borderId="29" xfId="18" applyNumberFormat="1" applyFont="1" applyFill="1" applyBorder="1" applyAlignment="1" applyProtection="1">
      <alignment horizontal="center" vertical="center"/>
      <protection hidden="1"/>
    </xf>
    <xf numFmtId="0" fontId="20" fillId="14" borderId="37" xfId="18" applyFont="1" applyFill="1" applyBorder="1" applyAlignment="1" applyProtection="1">
      <alignment horizontal="center" vertical="center"/>
      <protection hidden="1"/>
    </xf>
    <xf numFmtId="0" fontId="20" fillId="14" borderId="17" xfId="18" applyFont="1" applyFill="1" applyBorder="1" applyAlignment="1" applyProtection="1">
      <alignment horizontal="center" vertical="center"/>
      <protection hidden="1"/>
    </xf>
    <xf numFmtId="0" fontId="20" fillId="14" borderId="16" xfId="18" applyFont="1" applyFill="1" applyBorder="1" applyAlignment="1" applyProtection="1">
      <alignment horizontal="center" vertical="center"/>
      <protection hidden="1"/>
    </xf>
    <xf numFmtId="0" fontId="20" fillId="14" borderId="9" xfId="18" applyFont="1" applyFill="1" applyBorder="1" applyAlignment="1" applyProtection="1">
      <alignment horizontal="center" vertical="center"/>
      <protection hidden="1"/>
    </xf>
    <xf numFmtId="1" fontId="20" fillId="12" borderId="28" xfId="18" applyNumberFormat="1" applyFont="1" applyFill="1" applyBorder="1" applyAlignment="1" applyProtection="1">
      <alignment horizontal="center" vertical="center"/>
      <protection hidden="1"/>
    </xf>
    <xf numFmtId="1" fontId="20" fillId="12" borderId="29" xfId="18" applyNumberFormat="1" applyFont="1" applyFill="1" applyBorder="1" applyAlignment="1" applyProtection="1">
      <alignment horizontal="center" vertical="center"/>
      <protection hidden="1"/>
    </xf>
    <xf numFmtId="0" fontId="20" fillId="12" borderId="16" xfId="18" applyFont="1" applyFill="1" applyBorder="1" applyAlignment="1" applyProtection="1">
      <alignment horizontal="center" vertical="center"/>
      <protection hidden="1"/>
    </xf>
    <xf numFmtId="0" fontId="20" fillId="12" borderId="9" xfId="18" applyFont="1" applyFill="1" applyBorder="1" applyAlignment="1" applyProtection="1">
      <alignment horizontal="center" vertical="center"/>
      <protection hidden="1"/>
    </xf>
    <xf numFmtId="0" fontId="18" fillId="12" borderId="18" xfId="18" applyFont="1" applyFill="1" applyBorder="1" applyAlignment="1" applyProtection="1">
      <alignment horizontal="center" vertical="center"/>
      <protection hidden="1"/>
    </xf>
    <xf numFmtId="0" fontId="18" fillId="12" borderId="19" xfId="18" applyFont="1" applyFill="1" applyBorder="1" applyAlignment="1" applyProtection="1">
      <alignment horizontal="center" vertical="center"/>
      <protection hidden="1"/>
    </xf>
    <xf numFmtId="0" fontId="18" fillId="12" borderId="10" xfId="18" applyFont="1" applyFill="1" applyBorder="1" applyAlignment="1" applyProtection="1">
      <alignment horizontal="left" vertical="center"/>
      <protection hidden="1"/>
    </xf>
    <xf numFmtId="0" fontId="20" fillId="0" borderId="40" xfId="18" applyFont="1" applyBorder="1" applyAlignment="1" applyProtection="1">
      <alignment horizontal="center" vertical="center"/>
      <protection hidden="1"/>
    </xf>
    <xf numFmtId="1" fontId="20" fillId="12" borderId="20" xfId="18" applyNumberFormat="1" applyFont="1" applyFill="1" applyBorder="1" applyAlignment="1" applyProtection="1">
      <alignment horizontal="center" vertical="center"/>
      <protection hidden="1"/>
    </xf>
    <xf numFmtId="1" fontId="20" fillId="12" borderId="21" xfId="18" applyNumberFormat="1" applyFont="1" applyFill="1" applyBorder="1" applyAlignment="1" applyProtection="1">
      <alignment horizontal="center" vertical="center"/>
      <protection hidden="1"/>
    </xf>
    <xf numFmtId="0" fontId="20" fillId="12" borderId="38" xfId="18" applyFont="1" applyFill="1" applyBorder="1" applyAlignment="1" applyProtection="1">
      <alignment horizontal="center" vertical="center"/>
      <protection hidden="1"/>
    </xf>
    <xf numFmtId="0" fontId="20" fillId="12" borderId="19" xfId="18" applyFont="1" applyFill="1" applyBorder="1" applyAlignment="1" applyProtection="1">
      <alignment horizontal="center" vertical="center"/>
      <protection hidden="1"/>
    </xf>
    <xf numFmtId="0" fontId="20" fillId="12" borderId="18" xfId="18" applyFont="1" applyFill="1" applyBorder="1" applyAlignment="1" applyProtection="1">
      <alignment horizontal="center" vertical="center"/>
      <protection hidden="1"/>
    </xf>
    <xf numFmtId="0" fontId="20" fillId="12" borderId="47" xfId="18" applyFont="1" applyFill="1" applyBorder="1" applyAlignment="1" applyProtection="1">
      <alignment horizontal="center" vertical="center"/>
      <protection hidden="1"/>
    </xf>
    <xf numFmtId="1" fontId="20" fillId="14" borderId="25" xfId="18" applyNumberFormat="1" applyFont="1" applyFill="1" applyBorder="1" applyAlignment="1" applyProtection="1">
      <alignment horizontal="center" vertical="center"/>
      <protection hidden="1"/>
    </xf>
    <xf numFmtId="1" fontId="20" fillId="14" borderId="26" xfId="18" applyNumberFormat="1" applyFont="1" applyFill="1" applyBorder="1" applyAlignment="1" applyProtection="1">
      <alignment horizontal="center" vertical="center"/>
      <protection hidden="1"/>
    </xf>
    <xf numFmtId="0" fontId="18" fillId="12" borderId="54" xfId="18" applyFont="1" applyFill="1" applyBorder="1" applyAlignment="1" applyProtection="1">
      <alignment horizontal="center" vertical="center"/>
      <protection hidden="1"/>
    </xf>
    <xf numFmtId="0" fontId="18" fillId="12" borderId="55" xfId="18" applyFont="1" applyFill="1" applyBorder="1" applyAlignment="1" applyProtection="1">
      <alignment horizontal="center" vertical="center"/>
      <protection hidden="1"/>
    </xf>
    <xf numFmtId="0" fontId="18" fillId="12" borderId="0" xfId="18" applyFont="1" applyFill="1" applyAlignment="1" applyProtection="1">
      <alignment horizontal="left" vertical="center"/>
      <protection hidden="1"/>
    </xf>
    <xf numFmtId="0" fontId="20" fillId="0" borderId="56" xfId="18" applyFont="1" applyBorder="1" applyAlignment="1" applyProtection="1">
      <alignment horizontal="center" vertical="center"/>
      <protection hidden="1"/>
    </xf>
    <xf numFmtId="1" fontId="20" fillId="12" borderId="18" xfId="18" applyNumberFormat="1" applyFont="1" applyFill="1" applyBorder="1" applyAlignment="1" applyProtection="1">
      <alignment horizontal="center" vertical="center"/>
      <protection hidden="1"/>
    </xf>
    <xf numFmtId="1" fontId="20" fillId="12" borderId="41" xfId="18" applyNumberFormat="1" applyFont="1" applyFill="1" applyBorder="1" applyAlignment="1" applyProtection="1">
      <alignment horizontal="center" vertical="center"/>
      <protection hidden="1"/>
    </xf>
    <xf numFmtId="0" fontId="20" fillId="12" borderId="35" xfId="18" applyFont="1" applyFill="1" applyBorder="1" applyAlignment="1" applyProtection="1">
      <alignment horizontal="center" vertical="center"/>
      <protection hidden="1"/>
    </xf>
    <xf numFmtId="0" fontId="20" fillId="12" borderId="55" xfId="18" applyFont="1" applyFill="1" applyBorder="1" applyAlignment="1" applyProtection="1">
      <alignment horizontal="center" vertical="center"/>
      <protection hidden="1"/>
    </xf>
    <xf numFmtId="0" fontId="20" fillId="12" borderId="54" xfId="18" applyFont="1" applyFill="1" applyBorder="1" applyAlignment="1" applyProtection="1">
      <alignment horizontal="center" vertical="center"/>
      <protection hidden="1"/>
    </xf>
    <xf numFmtId="0" fontId="20" fillId="12" borderId="0" xfId="18" applyFont="1" applyFill="1" applyAlignment="1" applyProtection="1">
      <alignment horizontal="center" vertical="center"/>
      <protection hidden="1"/>
    </xf>
    <xf numFmtId="0" fontId="18" fillId="12" borderId="57" xfId="18" applyFont="1" applyFill="1" applyBorder="1" applyAlignment="1" applyProtection="1">
      <alignment horizontal="center" vertical="center"/>
      <protection hidden="1"/>
    </xf>
    <xf numFmtId="0" fontId="18" fillId="0" borderId="57" xfId="18" applyFont="1" applyBorder="1" applyAlignment="1" applyProtection="1">
      <alignment horizontal="center" vertical="center"/>
      <protection hidden="1"/>
    </xf>
    <xf numFmtId="0" fontId="18" fillId="12" borderId="43" xfId="18" applyFont="1" applyFill="1" applyBorder="1" applyAlignment="1" applyProtection="1">
      <alignment horizontal="center" vertical="center"/>
      <protection hidden="1"/>
    </xf>
    <xf numFmtId="0" fontId="18" fillId="12" borderId="58" xfId="18" applyFont="1" applyFill="1" applyBorder="1" applyAlignment="1" applyProtection="1">
      <alignment horizontal="center" vertical="center"/>
      <protection hidden="1"/>
    </xf>
    <xf numFmtId="0" fontId="15" fillId="0" borderId="0" xfId="18" applyFont="1" applyProtection="1">
      <protection hidden="1"/>
    </xf>
    <xf numFmtId="0" fontId="4" fillId="12" borderId="0" xfId="18" applyFill="1" applyProtection="1">
      <protection hidden="1"/>
    </xf>
    <xf numFmtId="46" fontId="15" fillId="12" borderId="0" xfId="18" applyNumberFormat="1" applyFont="1" applyFill="1" applyProtection="1">
      <protection hidden="1"/>
    </xf>
    <xf numFmtId="0" fontId="29" fillId="13" borderId="13" xfId="18" applyFont="1" applyFill="1" applyBorder="1" applyAlignment="1" applyProtection="1">
      <alignment horizontal="center"/>
      <protection hidden="1"/>
    </xf>
    <xf numFmtId="0" fontId="24" fillId="13" borderId="36" xfId="18" applyFont="1" applyFill="1" applyBorder="1" applyAlignment="1" applyProtection="1">
      <alignment horizontal="center"/>
      <protection hidden="1"/>
    </xf>
    <xf numFmtId="0" fontId="21" fillId="12" borderId="32" xfId="0" applyFont="1" applyFill="1" applyBorder="1" applyProtection="1">
      <protection hidden="1"/>
    </xf>
    <xf numFmtId="0" fontId="21" fillId="12" borderId="33" xfId="0" applyFont="1" applyFill="1" applyBorder="1" applyProtection="1">
      <protection hidden="1"/>
    </xf>
    <xf numFmtId="0" fontId="21" fillId="12" borderId="35" xfId="0" applyFont="1" applyFill="1" applyBorder="1" applyProtection="1">
      <protection hidden="1"/>
    </xf>
    <xf numFmtId="0" fontId="21" fillId="12" borderId="9" xfId="0" applyFont="1" applyFill="1" applyBorder="1" applyProtection="1">
      <protection hidden="1"/>
    </xf>
    <xf numFmtId="0" fontId="21" fillId="12" borderId="37" xfId="0" applyFont="1" applyFill="1" applyBorder="1" applyProtection="1">
      <protection hidden="1"/>
    </xf>
    <xf numFmtId="0" fontId="20" fillId="16" borderId="14" xfId="18" applyFont="1" applyFill="1" applyBorder="1" applyAlignment="1" applyProtection="1">
      <alignment horizontal="center" vertical="center"/>
      <protection hidden="1"/>
    </xf>
    <xf numFmtId="0" fontId="40" fillId="12" borderId="0" xfId="18" applyFont="1" applyFill="1"/>
    <xf numFmtId="0" fontId="40" fillId="12" borderId="0" xfId="0" applyFont="1" applyFill="1"/>
    <xf numFmtId="0" fontId="41" fillId="12" borderId="0" xfId="18" applyFont="1" applyFill="1"/>
    <xf numFmtId="0" fontId="42" fillId="12" borderId="0" xfId="0" applyFont="1" applyFill="1"/>
    <xf numFmtId="0" fontId="41" fillId="12" borderId="0" xfId="18" applyFont="1" applyFill="1" applyAlignment="1">
      <alignment horizontal="left"/>
    </xf>
    <xf numFmtId="46" fontId="41" fillId="12" borderId="0" xfId="18" applyNumberFormat="1" applyFont="1" applyFill="1"/>
    <xf numFmtId="0" fontId="41" fillId="12" borderId="0" xfId="18" applyFont="1" applyFill="1" applyAlignment="1">
      <alignment horizontal="right"/>
    </xf>
    <xf numFmtId="0" fontId="40" fillId="0" borderId="0" xfId="0" applyFont="1"/>
    <xf numFmtId="0" fontId="42" fillId="0" borderId="0" xfId="0" applyFont="1"/>
    <xf numFmtId="0" fontId="42" fillId="12" borderId="0" xfId="18" applyFont="1" applyFill="1"/>
    <xf numFmtId="0" fontId="40" fillId="12" borderId="0" xfId="18" applyFont="1" applyFill="1" applyAlignment="1">
      <alignment horizontal="left" vertical="center"/>
    </xf>
    <xf numFmtId="0" fontId="0" fillId="0" borderId="33" xfId="0" applyBorder="1"/>
    <xf numFmtId="0" fontId="43" fillId="0" borderId="0" xfId="0" applyFont="1"/>
    <xf numFmtId="0" fontId="43" fillId="0" borderId="47" xfId="0" applyFont="1" applyBorder="1"/>
    <xf numFmtId="0" fontId="43" fillId="0" borderId="11" xfId="0" applyFont="1" applyBorder="1"/>
    <xf numFmtId="0" fontId="47" fillId="0" borderId="26" xfId="0" applyFont="1" applyBorder="1"/>
    <xf numFmtId="0" fontId="43" fillId="0" borderId="30" xfId="0" applyFont="1" applyBorder="1"/>
    <xf numFmtId="0" fontId="43" fillId="0" borderId="18" xfId="0" applyFont="1" applyBorder="1"/>
    <xf numFmtId="0" fontId="43" fillId="0" borderId="41" xfId="0" applyFont="1" applyBorder="1"/>
    <xf numFmtId="0" fontId="43" fillId="0" borderId="31" xfId="0" applyFont="1" applyBorder="1"/>
    <xf numFmtId="0" fontId="43" fillId="0" borderId="52" xfId="0" applyFont="1" applyBorder="1"/>
    <xf numFmtId="0" fontId="46" fillId="0" borderId="29" xfId="0" applyFont="1" applyBorder="1" applyAlignment="1">
      <alignment horizontal="center" vertical="center"/>
    </xf>
    <xf numFmtId="0" fontId="47" fillId="0" borderId="29" xfId="0" applyFont="1" applyBorder="1"/>
    <xf numFmtId="0" fontId="47" fillId="0" borderId="11" xfId="0" applyFont="1" applyBorder="1"/>
    <xf numFmtId="0" fontId="0" fillId="0" borderId="48" xfId="0" applyBorder="1" applyAlignment="1">
      <alignment horizontal="center"/>
    </xf>
    <xf numFmtId="0" fontId="0" fillId="0" borderId="63" xfId="0" applyBorder="1" applyAlignment="1">
      <alignment horizontal="center"/>
    </xf>
    <xf numFmtId="0" fontId="47" fillId="0" borderId="64" xfId="0" applyFont="1" applyBorder="1"/>
    <xf numFmtId="0" fontId="47" fillId="0" borderId="36" xfId="0" applyFont="1" applyBorder="1"/>
    <xf numFmtId="0" fontId="43" fillId="0" borderId="51" xfId="0" applyFont="1" applyBorder="1"/>
    <xf numFmtId="0" fontId="0" fillId="0" borderId="65" xfId="0" applyBorder="1" applyAlignment="1">
      <alignment horizontal="center"/>
    </xf>
    <xf numFmtId="0" fontId="46" fillId="12" borderId="56" xfId="0" applyFont="1" applyFill="1" applyBorder="1"/>
    <xf numFmtId="0" fontId="43" fillId="12" borderId="56" xfId="0" applyFont="1" applyFill="1" applyBorder="1"/>
    <xf numFmtId="0" fontId="46" fillId="12" borderId="0" xfId="0" applyFont="1" applyFill="1" applyAlignment="1">
      <alignment horizontal="center" vertical="center"/>
    </xf>
    <xf numFmtId="0" fontId="46" fillId="12" borderId="55" xfId="0" applyFont="1" applyFill="1" applyBorder="1" applyAlignment="1">
      <alignment horizontal="center" vertical="center"/>
    </xf>
    <xf numFmtId="0" fontId="43" fillId="12" borderId="0" xfId="0" applyFont="1" applyFill="1"/>
    <xf numFmtId="0" fontId="43" fillId="12" borderId="55" xfId="0" applyFont="1" applyFill="1" applyBorder="1"/>
    <xf numFmtId="0" fontId="43" fillId="12" borderId="66" xfId="0" applyFont="1" applyFill="1" applyBorder="1"/>
    <xf numFmtId="0" fontId="43" fillId="12" borderId="47" xfId="0" applyFont="1" applyFill="1" applyBorder="1"/>
    <xf numFmtId="0" fontId="46" fillId="0" borderId="11" xfId="0" applyFont="1" applyBorder="1" applyAlignment="1">
      <alignment horizontal="center" vertical="center"/>
    </xf>
    <xf numFmtId="0" fontId="47" fillId="0" borderId="21" xfId="0" applyFont="1" applyBorder="1"/>
    <xf numFmtId="0" fontId="47" fillId="0" borderId="22" xfId="0" applyFont="1" applyBorder="1"/>
    <xf numFmtId="0" fontId="46" fillId="0" borderId="29" xfId="0" applyFont="1" applyBorder="1" applyAlignment="1">
      <alignment horizontal="left" vertical="center"/>
    </xf>
    <xf numFmtId="0" fontId="46" fillId="0" borderId="21" xfId="0" applyFont="1" applyBorder="1" applyAlignment="1">
      <alignment horizontal="left" vertical="center"/>
    </xf>
    <xf numFmtId="0" fontId="46" fillId="0" borderId="64" xfId="0" applyFont="1" applyBorder="1" applyAlignment="1">
      <alignment horizontal="left" vertical="center"/>
    </xf>
    <xf numFmtId="0" fontId="43" fillId="12" borderId="67" xfId="0" applyFont="1" applyFill="1" applyBorder="1"/>
    <xf numFmtId="0" fontId="43" fillId="12" borderId="68" xfId="0" applyFont="1" applyFill="1" applyBorder="1"/>
    <xf numFmtId="0" fontId="43" fillId="12" borderId="12" xfId="0" applyFont="1" applyFill="1" applyBorder="1"/>
    <xf numFmtId="0" fontId="46" fillId="12" borderId="69" xfId="0" applyFont="1" applyFill="1" applyBorder="1" applyAlignment="1">
      <alignment horizontal="center"/>
    </xf>
    <xf numFmtId="0" fontId="46" fillId="12" borderId="66" xfId="0" applyFont="1" applyFill="1" applyBorder="1" applyAlignment="1">
      <alignment horizontal="center"/>
    </xf>
    <xf numFmtId="0" fontId="43" fillId="0" borderId="25" xfId="0" applyFont="1" applyBorder="1"/>
    <xf numFmtId="0" fontId="48" fillId="12" borderId="25" xfId="0" applyFont="1" applyFill="1" applyBorder="1" applyAlignment="1">
      <alignment horizontal="center" vertical="center"/>
    </xf>
    <xf numFmtId="0" fontId="48" fillId="12" borderId="51" xfId="0" applyFont="1" applyFill="1" applyBorder="1" applyAlignment="1">
      <alignment horizontal="center" vertical="center"/>
    </xf>
    <xf numFmtId="0" fontId="48" fillId="0" borderId="25" xfId="0" applyFont="1" applyBorder="1" applyAlignment="1">
      <alignment horizontal="center" vertical="center"/>
    </xf>
    <xf numFmtId="0" fontId="0" fillId="12" borderId="0" xfId="0" applyFill="1" applyAlignment="1">
      <alignment horizontal="center" vertical="center"/>
    </xf>
    <xf numFmtId="0" fontId="48" fillId="12" borderId="67" xfId="0" applyFont="1" applyFill="1" applyBorder="1" applyAlignment="1">
      <alignment horizontal="center" vertical="center"/>
    </xf>
    <xf numFmtId="0" fontId="0" fillId="12" borderId="68" xfId="0" applyFill="1" applyBorder="1" applyAlignment="1">
      <alignment horizontal="center" vertical="center"/>
    </xf>
    <xf numFmtId="0" fontId="0" fillId="12" borderId="12" xfId="0" applyFill="1" applyBorder="1" applyAlignment="1">
      <alignment horizontal="center" vertical="center"/>
    </xf>
    <xf numFmtId="0" fontId="48" fillId="12" borderId="56" xfId="0" applyFont="1" applyFill="1" applyBorder="1" applyAlignment="1">
      <alignment horizontal="center" vertical="center"/>
    </xf>
    <xf numFmtId="0" fontId="0" fillId="12" borderId="55" xfId="0" applyFill="1" applyBorder="1" applyAlignment="1">
      <alignment horizontal="center" vertical="center"/>
    </xf>
    <xf numFmtId="0" fontId="0" fillId="0" borderId="70" xfId="0" applyBorder="1" applyAlignment="1">
      <alignment horizontal="center"/>
    </xf>
    <xf numFmtId="0" fontId="0" fillId="0" borderId="40" xfId="0" applyBorder="1" applyAlignment="1">
      <alignment horizontal="center"/>
    </xf>
    <xf numFmtId="0" fontId="46" fillId="0" borderId="29" xfId="0" applyFont="1" applyBorder="1" applyAlignment="1">
      <alignment horizontal="left"/>
    </xf>
    <xf numFmtId="0" fontId="0" fillId="0" borderId="39" xfId="0" applyBorder="1" applyAlignment="1">
      <alignment horizontal="center"/>
    </xf>
    <xf numFmtId="49" fontId="43" fillId="0" borderId="25" xfId="0" applyNumberFormat="1" applyFont="1" applyBorder="1"/>
    <xf numFmtId="0" fontId="43" fillId="0" borderId="27" xfId="0" applyFont="1" applyBorder="1"/>
    <xf numFmtId="0" fontId="43" fillId="0" borderId="28" xfId="0" applyFont="1" applyBorder="1" applyAlignment="1">
      <alignment horizontal="left"/>
    </xf>
    <xf numFmtId="0" fontId="43" fillId="0" borderId="18" xfId="0" applyFont="1" applyBorder="1" applyAlignment="1">
      <alignment horizontal="left"/>
    </xf>
    <xf numFmtId="0" fontId="46" fillId="0" borderId="64" xfId="0" applyFont="1" applyBorder="1" applyAlignment="1">
      <alignment horizontal="left"/>
    </xf>
    <xf numFmtId="0" fontId="0" fillId="0" borderId="18" xfId="0" applyBorder="1"/>
    <xf numFmtId="0" fontId="0" fillId="0" borderId="41" xfId="0" applyBorder="1"/>
    <xf numFmtId="0" fontId="46" fillId="0" borderId="71" xfId="0" applyFont="1" applyBorder="1" applyAlignment="1">
      <alignment horizontal="center" vertical="center"/>
    </xf>
    <xf numFmtId="0" fontId="0" fillId="0" borderId="29" xfId="0" applyBorder="1" applyAlignment="1">
      <alignment horizontal="center" vertical="center"/>
    </xf>
    <xf numFmtId="0" fontId="48" fillId="0" borderId="11" xfId="0" applyFont="1" applyBorder="1" applyAlignment="1">
      <alignment horizontal="center" vertical="center"/>
    </xf>
    <xf numFmtId="0" fontId="0" fillId="0" borderId="52" xfId="0" applyBorder="1"/>
    <xf numFmtId="0" fontId="46" fillId="12" borderId="29" xfId="0" applyFont="1" applyFill="1" applyBorder="1" applyAlignment="1">
      <alignment horizontal="center" vertical="center"/>
    </xf>
    <xf numFmtId="0" fontId="46" fillId="12" borderId="11" xfId="0" applyFont="1" applyFill="1" applyBorder="1" applyAlignment="1">
      <alignment horizontal="center" vertical="center"/>
    </xf>
    <xf numFmtId="0" fontId="46" fillId="12" borderId="32" xfId="0" applyFont="1" applyFill="1" applyBorder="1" applyAlignment="1">
      <alignment horizontal="center" vertical="center"/>
    </xf>
    <xf numFmtId="0" fontId="46" fillId="12" borderId="22" xfId="0" applyFont="1" applyFill="1" applyBorder="1" applyAlignment="1">
      <alignment horizontal="center" vertical="center"/>
    </xf>
    <xf numFmtId="0" fontId="46" fillId="12" borderId="34" xfId="0" applyFont="1" applyFill="1" applyBorder="1" applyAlignment="1">
      <alignment horizontal="center" vertical="center"/>
    </xf>
    <xf numFmtId="0" fontId="0" fillId="12" borderId="47" xfId="0" applyFill="1" applyBorder="1"/>
    <xf numFmtId="0" fontId="0" fillId="12" borderId="49" xfId="0" applyFill="1" applyBorder="1"/>
    <xf numFmtId="0" fontId="52" fillId="12" borderId="21" xfId="0" applyFont="1" applyFill="1" applyBorder="1" applyAlignment="1">
      <alignment horizontal="center" vertical="center"/>
    </xf>
    <xf numFmtId="0" fontId="52" fillId="12" borderId="22" xfId="0" applyFont="1" applyFill="1" applyBorder="1" applyAlignment="1">
      <alignment horizontal="center" vertical="center"/>
    </xf>
    <xf numFmtId="0" fontId="0" fillId="12" borderId="34" xfId="0" applyFill="1" applyBorder="1"/>
    <xf numFmtId="0" fontId="0" fillId="0" borderId="68" xfId="0" applyBorder="1"/>
    <xf numFmtId="0" fontId="0" fillId="12" borderId="67" xfId="0" applyFill="1" applyBorder="1"/>
    <xf numFmtId="0" fontId="0" fillId="12" borderId="68" xfId="0" applyFill="1" applyBorder="1"/>
    <xf numFmtId="0" fontId="0" fillId="12" borderId="56" xfId="0" applyFill="1" applyBorder="1"/>
    <xf numFmtId="0" fontId="0" fillId="12" borderId="66" xfId="0" applyFill="1" applyBorder="1"/>
    <xf numFmtId="0" fontId="43" fillId="0" borderId="39" xfId="0" applyFont="1" applyBorder="1"/>
    <xf numFmtId="0" fontId="43" fillId="12" borderId="14" xfId="0" applyFont="1" applyFill="1" applyBorder="1"/>
    <xf numFmtId="0" fontId="43" fillId="12" borderId="58" xfId="0" applyFont="1" applyFill="1" applyBorder="1"/>
    <xf numFmtId="0" fontId="43" fillId="12" borderId="50" xfId="0" applyFont="1" applyFill="1" applyBorder="1"/>
    <xf numFmtId="0" fontId="48" fillId="0" borderId="51" xfId="0" applyFont="1" applyBorder="1" applyAlignment="1">
      <alignment horizontal="center" vertical="center"/>
    </xf>
    <xf numFmtId="0" fontId="52" fillId="0" borderId="21" xfId="0" applyFont="1" applyBorder="1" applyAlignment="1">
      <alignment horizontal="center" vertical="center"/>
    </xf>
    <xf numFmtId="0" fontId="45" fillId="12" borderId="68" xfId="0" applyFont="1" applyFill="1" applyBorder="1" applyAlignment="1">
      <alignment horizontal="left"/>
    </xf>
    <xf numFmtId="0" fontId="46" fillId="12" borderId="25" xfId="0" applyFont="1" applyFill="1" applyBorder="1" applyAlignment="1">
      <alignment horizontal="center" vertical="center"/>
    </xf>
    <xf numFmtId="0" fontId="46" fillId="12" borderId="18" xfId="0" applyFont="1" applyFill="1" applyBorder="1" applyAlignment="1">
      <alignment horizontal="center" vertical="center"/>
    </xf>
    <xf numFmtId="0" fontId="43" fillId="0" borderId="60" xfId="0" applyFont="1" applyBorder="1"/>
    <xf numFmtId="0" fontId="52" fillId="0" borderId="22" xfId="0" applyFont="1" applyBorder="1" applyAlignment="1">
      <alignment horizontal="center" vertical="center"/>
    </xf>
    <xf numFmtId="0" fontId="48" fillId="0" borderId="29" xfId="0" applyFont="1" applyBorder="1" applyAlignment="1">
      <alignment horizontal="center"/>
    </xf>
    <xf numFmtId="0" fontId="48" fillId="0" borderId="29" xfId="0" applyFont="1" applyBorder="1"/>
    <xf numFmtId="0" fontId="48" fillId="0" borderId="28" xfId="0" applyFont="1" applyBorder="1"/>
    <xf numFmtId="0" fontId="0" fillId="0" borderId="30" xfId="0" applyBorder="1" applyAlignment="1">
      <alignment horizontal="center" vertical="center"/>
    </xf>
    <xf numFmtId="0" fontId="46" fillId="12" borderId="20" xfId="0" applyFont="1" applyFill="1" applyBorder="1" applyAlignment="1">
      <alignment horizontal="center" vertical="center"/>
    </xf>
    <xf numFmtId="0" fontId="46" fillId="12" borderId="54" xfId="0" applyFont="1" applyFill="1" applyBorder="1" applyAlignment="1">
      <alignment horizontal="center" vertical="center"/>
    </xf>
    <xf numFmtId="0" fontId="0" fillId="0" borderId="11" xfId="0" applyBorder="1" applyAlignment="1">
      <alignment horizontal="center" vertical="center"/>
    </xf>
    <xf numFmtId="0" fontId="0" fillId="0" borderId="17" xfId="0" applyBorder="1" applyAlignment="1">
      <alignment horizontal="center"/>
    </xf>
    <xf numFmtId="0" fontId="0" fillId="0" borderId="61" xfId="0" applyBorder="1" applyAlignment="1">
      <alignment horizontal="center"/>
    </xf>
    <xf numFmtId="0" fontId="47" fillId="0" borderId="27" xfId="0" applyFont="1" applyBorder="1"/>
    <xf numFmtId="0" fontId="47" fillId="0" borderId="30" xfId="0" applyFont="1" applyBorder="1"/>
    <xf numFmtId="0" fontId="43" fillId="0" borderId="9" xfId="0" applyFont="1" applyBorder="1"/>
    <xf numFmtId="0" fontId="43" fillId="0" borderId="26" xfId="0" applyFont="1" applyBorder="1"/>
    <xf numFmtId="0" fontId="48" fillId="12" borderId="28" xfId="0" applyFont="1" applyFill="1" applyBorder="1" applyAlignment="1">
      <alignment horizontal="center" vertical="center"/>
    </xf>
    <xf numFmtId="0" fontId="40" fillId="12" borderId="18" xfId="18" applyFont="1" applyFill="1" applyBorder="1" applyAlignment="1">
      <alignment horizontal="left" vertical="center"/>
    </xf>
    <xf numFmtId="0" fontId="48" fillId="12" borderId="11" xfId="0" applyFont="1" applyFill="1" applyBorder="1" applyAlignment="1">
      <alignment horizontal="center" vertical="center"/>
    </xf>
    <xf numFmtId="0" fontId="43" fillId="0" borderId="33" xfId="0" applyFont="1" applyBorder="1" applyAlignment="1">
      <alignment horizontal="center" vertical="center"/>
    </xf>
    <xf numFmtId="0" fontId="48" fillId="0" borderId="28" xfId="0" applyFont="1" applyBorder="1" applyAlignment="1">
      <alignment horizontal="center" vertical="center"/>
    </xf>
    <xf numFmtId="0" fontId="46" fillId="0" borderId="21" xfId="0" applyFont="1" applyBorder="1" applyAlignment="1">
      <alignment horizontal="left"/>
    </xf>
    <xf numFmtId="0" fontId="43" fillId="12" borderId="71" xfId="0" applyFont="1" applyFill="1" applyBorder="1"/>
    <xf numFmtId="0" fontId="0" fillId="12" borderId="33" xfId="0" applyFill="1" applyBorder="1"/>
    <xf numFmtId="0" fontId="0" fillId="12" borderId="54" xfId="0" applyFill="1" applyBorder="1"/>
    <xf numFmtId="0" fontId="0" fillId="12" borderId="22" xfId="0" applyFill="1" applyBorder="1"/>
    <xf numFmtId="0" fontId="47" fillId="0" borderId="53" xfId="0" applyFont="1" applyBorder="1"/>
    <xf numFmtId="0" fontId="0" fillId="0" borderId="62" xfId="0" applyBorder="1" applyAlignment="1">
      <alignment horizontal="center"/>
    </xf>
    <xf numFmtId="0" fontId="48" fillId="0" borderId="11" xfId="0" applyFont="1" applyBorder="1"/>
    <xf numFmtId="0" fontId="22" fillId="12" borderId="0" xfId="0" applyFont="1" applyFill="1" applyAlignment="1">
      <alignment wrapText="1"/>
    </xf>
    <xf numFmtId="0" fontId="56" fillId="12" borderId="0" xfId="0" applyFont="1" applyFill="1" applyAlignment="1">
      <alignment horizontal="justify" wrapText="1"/>
    </xf>
    <xf numFmtId="0" fontId="59" fillId="12" borderId="0" xfId="0" applyFont="1" applyFill="1" applyAlignment="1">
      <alignment horizontal="justify" wrapText="1"/>
    </xf>
    <xf numFmtId="0" fontId="55" fillId="12" borderId="0" xfId="0" applyFont="1" applyFill="1" applyAlignment="1">
      <alignment horizontal="justify" wrapText="1"/>
    </xf>
    <xf numFmtId="0" fontId="55" fillId="12" borderId="0" xfId="0" applyFont="1" applyFill="1" applyAlignment="1">
      <alignment horizontal="left" wrapText="1"/>
    </xf>
    <xf numFmtId="0" fontId="56" fillId="12" borderId="0" xfId="0" applyFont="1" applyFill="1" applyAlignment="1">
      <alignment horizontal="left" wrapText="1"/>
    </xf>
    <xf numFmtId="0" fontId="0" fillId="12" borderId="0" xfId="0" applyFill="1" applyAlignment="1">
      <alignment wrapText="1"/>
    </xf>
    <xf numFmtId="0" fontId="55" fillId="12" borderId="0" xfId="0" applyFont="1" applyFill="1" applyAlignment="1">
      <alignment wrapText="1"/>
    </xf>
    <xf numFmtId="0" fontId="55" fillId="12" borderId="0" xfId="0" applyFont="1" applyFill="1" applyAlignment="1">
      <alignment horizontal="center" wrapText="1"/>
    </xf>
    <xf numFmtId="0" fontId="21" fillId="12" borderId="0" xfId="0" applyFont="1" applyFill="1" applyAlignment="1">
      <alignment wrapText="1"/>
    </xf>
    <xf numFmtId="0" fontId="61" fillId="12" borderId="0" xfId="0" applyFont="1" applyFill="1" applyAlignment="1">
      <alignment horizontal="left" wrapText="1"/>
    </xf>
    <xf numFmtId="0" fontId="62" fillId="12" borderId="0" xfId="0" applyFont="1" applyFill="1" applyAlignment="1">
      <alignment wrapText="1"/>
    </xf>
    <xf numFmtId="0" fontId="0" fillId="0" borderId="41" xfId="0" applyBorder="1" applyAlignment="1">
      <alignment horizontal="center" vertical="center"/>
    </xf>
    <xf numFmtId="0" fontId="0" fillId="0" borderId="64" xfId="0" applyBorder="1" applyAlignment="1">
      <alignment horizontal="center"/>
    </xf>
    <xf numFmtId="49" fontId="0" fillId="0" borderId="0" xfId="0" applyNumberFormat="1"/>
    <xf numFmtId="0" fontId="0" fillId="0" borderId="0" xfId="0" applyAlignment="1">
      <alignment horizontal="center"/>
    </xf>
    <xf numFmtId="49" fontId="21" fillId="0" borderId="28" xfId="0" applyNumberFormat="1" applyFont="1" applyBorder="1" applyAlignment="1">
      <alignment horizontal="center" vertical="center"/>
    </xf>
    <xf numFmtId="49" fontId="0" fillId="0" borderId="28" xfId="0" applyNumberFormat="1" applyBorder="1" applyAlignment="1">
      <alignment horizontal="center" vertical="center"/>
    </xf>
    <xf numFmtId="49" fontId="0" fillId="0" borderId="18" xfId="0" applyNumberFormat="1" applyBorder="1" applyAlignment="1">
      <alignment horizontal="center" vertical="center"/>
    </xf>
    <xf numFmtId="0" fontId="0" fillId="0" borderId="16" xfId="0" applyBorder="1"/>
    <xf numFmtId="0" fontId="0" fillId="0" borderId="64" xfId="0" applyBorder="1"/>
    <xf numFmtId="0" fontId="0" fillId="0" borderId="72" xfId="0" applyBorder="1"/>
    <xf numFmtId="0" fontId="51" fillId="0" borderId="43" xfId="0" applyFont="1" applyBorder="1"/>
    <xf numFmtId="0" fontId="51" fillId="0" borderId="44" xfId="0" applyFont="1" applyBorder="1"/>
    <xf numFmtId="0" fontId="51" fillId="0" borderId="15" xfId="0" applyFont="1" applyBorder="1"/>
    <xf numFmtId="0" fontId="36" fillId="0" borderId="30" xfId="0" applyFont="1" applyBorder="1" applyAlignment="1">
      <alignment horizontal="center" vertical="center"/>
    </xf>
    <xf numFmtId="14" fontId="0" fillId="0" borderId="29" xfId="0" applyNumberFormat="1" applyBorder="1" applyAlignment="1">
      <alignment horizontal="center" vertical="center"/>
    </xf>
    <xf numFmtId="0" fontId="21" fillId="0" borderId="29" xfId="0" applyFont="1" applyBorder="1" applyAlignment="1">
      <alignment horizontal="center" vertical="center"/>
    </xf>
    <xf numFmtId="0" fontId="21" fillId="0" borderId="29" xfId="0" applyFont="1" applyBorder="1" applyAlignment="1">
      <alignment horizontal="center" vertical="center" wrapText="1"/>
    </xf>
    <xf numFmtId="0" fontId="0" fillId="0" borderId="31" xfId="0" applyBorder="1" applyAlignment="1">
      <alignment horizontal="center" vertical="center"/>
    </xf>
    <xf numFmtId="164" fontId="24" fillId="13" borderId="48" xfId="0" applyNumberFormat="1" applyFont="1" applyFill="1" applyBorder="1" applyAlignment="1" applyProtection="1">
      <alignment horizontal="center" vertical="center"/>
      <protection hidden="1"/>
    </xf>
    <xf numFmtId="164" fontId="24" fillId="13" borderId="13" xfId="0" applyNumberFormat="1" applyFont="1" applyFill="1" applyBorder="1" applyAlignment="1" applyProtection="1">
      <alignment horizontal="center" vertical="center"/>
      <protection hidden="1"/>
    </xf>
    <xf numFmtId="0" fontId="22" fillId="12" borderId="0" xfId="0" applyFont="1" applyFill="1"/>
    <xf numFmtId="0" fontId="22" fillId="12" borderId="0" xfId="0" applyFont="1" applyFill="1" applyProtection="1">
      <protection hidden="1"/>
    </xf>
    <xf numFmtId="0" fontId="36" fillId="0" borderId="21" xfId="0" applyFont="1" applyBorder="1" applyAlignment="1">
      <alignment horizontal="center" vertical="center"/>
    </xf>
    <xf numFmtId="0" fontId="36" fillId="0" borderId="22" xfId="0" applyFont="1" applyBorder="1" applyAlignment="1">
      <alignment horizontal="center" vertical="center"/>
    </xf>
    <xf numFmtId="0" fontId="36" fillId="0" borderId="33" xfId="0" applyFont="1" applyBorder="1" applyAlignment="1">
      <alignment horizontal="center" vertical="center"/>
    </xf>
    <xf numFmtId="0" fontId="36" fillId="0" borderId="20" xfId="0" applyFont="1" applyBorder="1" applyAlignment="1">
      <alignment horizontal="center" vertical="center"/>
    </xf>
    <xf numFmtId="0" fontId="36" fillId="0" borderId="53" xfId="0" applyFont="1" applyBorder="1" applyAlignment="1">
      <alignment horizontal="center" vertical="center"/>
    </xf>
    <xf numFmtId="0" fontId="36" fillId="0" borderId="18" xfId="0" applyFont="1" applyBorder="1" applyAlignment="1">
      <alignment horizontal="center" vertical="center"/>
    </xf>
    <xf numFmtId="0" fontId="36" fillId="0" borderId="41" xfId="0" applyFont="1" applyBorder="1" applyAlignment="1">
      <alignment horizontal="center" vertical="center"/>
    </xf>
    <xf numFmtId="0" fontId="22" fillId="12" borderId="18" xfId="18" applyFont="1" applyFill="1" applyBorder="1" applyAlignment="1" applyProtection="1">
      <alignment horizontal="center" vertical="center"/>
      <protection locked="0"/>
    </xf>
    <xf numFmtId="0" fontId="20" fillId="0" borderId="39" xfId="18" applyFont="1" applyBorder="1" applyAlignment="1" applyProtection="1">
      <alignment horizontal="center" vertical="center"/>
      <protection locked="0"/>
    </xf>
    <xf numFmtId="1" fontId="32" fillId="0" borderId="11" xfId="18" applyNumberFormat="1" applyFont="1" applyBorder="1" applyAlignment="1" applyProtection="1">
      <alignment horizontal="center" vertical="center"/>
      <protection hidden="1"/>
    </xf>
    <xf numFmtId="1" fontId="32" fillId="0" borderId="28" xfId="18" applyNumberFormat="1" applyFont="1" applyBorder="1" applyAlignment="1" applyProtection="1">
      <alignment horizontal="center" vertical="center"/>
      <protection hidden="1"/>
    </xf>
    <xf numFmtId="1" fontId="32" fillId="0" borderId="29" xfId="18" applyNumberFormat="1" applyFont="1" applyBorder="1" applyAlignment="1" applyProtection="1">
      <alignment horizontal="center" vertical="center"/>
      <protection hidden="1"/>
    </xf>
    <xf numFmtId="1" fontId="32" fillId="0" borderId="30" xfId="18" applyNumberFormat="1" applyFont="1" applyBorder="1" applyAlignment="1" applyProtection="1">
      <alignment horizontal="center" vertical="center"/>
      <protection hidden="1"/>
    </xf>
    <xf numFmtId="0" fontId="19" fillId="0" borderId="61" xfId="18" applyFont="1" applyBorder="1" applyAlignment="1" applyProtection="1">
      <alignment horizontal="center" vertical="center"/>
      <protection hidden="1"/>
    </xf>
    <xf numFmtId="1" fontId="56" fillId="0" borderId="11" xfId="18" applyNumberFormat="1" applyFont="1" applyBorder="1" applyAlignment="1" applyProtection="1">
      <alignment horizontal="center" vertical="center"/>
      <protection hidden="1"/>
    </xf>
    <xf numFmtId="1" fontId="56" fillId="0" borderId="30" xfId="18" applyNumberFormat="1" applyFont="1" applyBorder="1" applyAlignment="1" applyProtection="1">
      <alignment horizontal="center" vertical="center"/>
      <protection hidden="1"/>
    </xf>
    <xf numFmtId="0" fontId="65" fillId="0" borderId="61" xfId="18" applyFont="1" applyBorder="1" applyAlignment="1" applyProtection="1">
      <alignment horizontal="center" vertical="center"/>
      <protection hidden="1"/>
    </xf>
    <xf numFmtId="1" fontId="56" fillId="0" borderId="36" xfId="18" applyNumberFormat="1" applyFont="1" applyBorder="1" applyAlignment="1" applyProtection="1">
      <alignment horizontal="center" vertical="center"/>
      <protection hidden="1"/>
    </xf>
    <xf numFmtId="1" fontId="56" fillId="0" borderId="72" xfId="18" applyNumberFormat="1" applyFont="1" applyBorder="1" applyAlignment="1" applyProtection="1">
      <alignment horizontal="center" vertical="center"/>
      <protection hidden="1"/>
    </xf>
    <xf numFmtId="0" fontId="65" fillId="0" borderId="17" xfId="18" applyFont="1" applyBorder="1" applyAlignment="1" applyProtection="1">
      <alignment horizontal="center" vertical="center"/>
      <protection hidden="1"/>
    </xf>
    <xf numFmtId="0" fontId="65" fillId="0" borderId="39" xfId="18" applyFont="1" applyBorder="1" applyAlignment="1" applyProtection="1">
      <alignment horizontal="right" vertical="center"/>
      <protection locked="0"/>
    </xf>
    <xf numFmtId="0" fontId="65" fillId="0" borderId="70" xfId="18" applyFont="1" applyBorder="1" applyAlignment="1" applyProtection="1">
      <alignment horizontal="right" vertical="center"/>
      <protection locked="0"/>
    </xf>
    <xf numFmtId="0" fontId="64" fillId="0" borderId="88" xfId="0" applyFont="1" applyBorder="1" applyAlignment="1" applyProtection="1">
      <alignment horizontal="right" wrapText="1"/>
      <protection locked="0"/>
    </xf>
    <xf numFmtId="164" fontId="24" fillId="13" borderId="48" xfId="0" applyNumberFormat="1" applyFont="1" applyFill="1" applyBorder="1" applyAlignment="1" applyProtection="1">
      <alignment horizontal="right" vertical="center"/>
      <protection hidden="1"/>
    </xf>
    <xf numFmtId="1" fontId="20" fillId="0" borderId="28" xfId="18" applyNumberFormat="1" applyFont="1" applyBorder="1" applyAlignment="1" applyProtection="1">
      <alignment horizontal="center" vertical="center"/>
      <protection locked="0"/>
    </xf>
    <xf numFmtId="1" fontId="20" fillId="0" borderId="29" xfId="18" applyNumberFormat="1" applyFont="1" applyBorder="1" applyAlignment="1" applyProtection="1">
      <alignment horizontal="center" vertical="center"/>
      <protection locked="0"/>
    </xf>
    <xf numFmtId="0" fontId="20" fillId="0" borderId="37" xfId="18" applyFont="1" applyBorder="1" applyAlignment="1" applyProtection="1">
      <alignment horizontal="center" vertical="center"/>
      <protection locked="0"/>
    </xf>
    <xf numFmtId="0" fontId="20" fillId="0" borderId="17" xfId="18" applyFont="1" applyBorder="1" applyAlignment="1" applyProtection="1">
      <alignment horizontal="center" vertical="center"/>
      <protection locked="0"/>
    </xf>
    <xf numFmtId="0" fontId="20" fillId="0" borderId="16" xfId="18" applyFont="1" applyBorder="1" applyAlignment="1" applyProtection="1">
      <alignment horizontal="center" vertical="center"/>
      <protection locked="0"/>
    </xf>
    <xf numFmtId="0" fontId="20" fillId="0" borderId="9" xfId="18" applyFont="1" applyBorder="1" applyAlignment="1" applyProtection="1">
      <alignment horizontal="center" vertical="center"/>
      <protection locked="0"/>
    </xf>
    <xf numFmtId="0" fontId="18" fillId="0" borderId="54" xfId="18" applyFont="1" applyBorder="1" applyAlignment="1" applyProtection="1">
      <alignment horizontal="center" vertical="center"/>
      <protection locked="0"/>
    </xf>
    <xf numFmtId="0" fontId="18" fillId="0" borderId="0" xfId="18" applyFont="1" applyAlignment="1" applyProtection="1">
      <alignment horizontal="left" vertical="center"/>
      <protection locked="0"/>
    </xf>
    <xf numFmtId="0" fontId="20" fillId="0" borderId="56" xfId="18" applyFont="1" applyBorder="1" applyAlignment="1" applyProtection="1">
      <alignment horizontal="center" vertical="center"/>
      <protection locked="0"/>
    </xf>
    <xf numFmtId="1" fontId="20" fillId="0" borderId="18" xfId="18" applyNumberFormat="1" applyFont="1" applyBorder="1" applyAlignment="1" applyProtection="1">
      <alignment horizontal="center" vertical="center"/>
      <protection locked="0"/>
    </xf>
    <xf numFmtId="1" fontId="20" fillId="0" borderId="41" xfId="18" applyNumberFormat="1" applyFont="1" applyBorder="1" applyAlignment="1" applyProtection="1">
      <alignment horizontal="center" vertical="center"/>
      <protection locked="0"/>
    </xf>
    <xf numFmtId="1" fontId="32" fillId="0" borderId="52" xfId="18" applyNumberFormat="1" applyFont="1" applyBorder="1" applyAlignment="1" applyProtection="1">
      <alignment horizontal="center" vertical="center"/>
      <protection hidden="1"/>
    </xf>
    <xf numFmtId="1" fontId="32" fillId="0" borderId="18" xfId="18" applyNumberFormat="1" applyFont="1" applyBorder="1" applyAlignment="1" applyProtection="1">
      <alignment horizontal="center" vertical="center"/>
      <protection hidden="1"/>
    </xf>
    <xf numFmtId="1" fontId="32" fillId="0" borderId="41" xfId="18" applyNumberFormat="1" applyFont="1" applyBorder="1" applyAlignment="1" applyProtection="1">
      <alignment horizontal="center" vertical="center"/>
      <protection hidden="1"/>
    </xf>
    <xf numFmtId="1" fontId="32" fillId="0" borderId="31" xfId="18" applyNumberFormat="1" applyFont="1" applyBorder="1" applyAlignment="1" applyProtection="1">
      <alignment horizontal="center" vertical="center"/>
      <protection hidden="1"/>
    </xf>
    <xf numFmtId="0" fontId="19" fillId="0" borderId="62" xfId="18" applyFont="1" applyBorder="1" applyAlignment="1" applyProtection="1">
      <alignment horizontal="center" vertical="center"/>
      <protection hidden="1"/>
    </xf>
    <xf numFmtId="0" fontId="20" fillId="0" borderId="35" xfId="18" applyFont="1" applyBorder="1" applyAlignment="1" applyProtection="1">
      <alignment horizontal="center" vertical="center"/>
      <protection locked="0"/>
    </xf>
    <xf numFmtId="0" fontId="20" fillId="0" borderId="55" xfId="18" applyFont="1" applyBorder="1" applyAlignment="1" applyProtection="1">
      <alignment horizontal="center" vertical="center"/>
      <protection locked="0"/>
    </xf>
    <xf numFmtId="0" fontId="20" fillId="0" borderId="54" xfId="18" applyFont="1" applyBorder="1" applyAlignment="1" applyProtection="1">
      <alignment horizontal="center" vertical="center"/>
      <protection locked="0"/>
    </xf>
    <xf numFmtId="0" fontId="20" fillId="0" borderId="0" xfId="18" applyFont="1" applyAlignment="1" applyProtection="1">
      <alignment horizontal="center" vertical="center"/>
      <protection locked="0"/>
    </xf>
    <xf numFmtId="0" fontId="19" fillId="13" borderId="18" xfId="18" applyFont="1" applyFill="1" applyBorder="1" applyAlignment="1" applyProtection="1">
      <alignment horizontal="center" vertical="center"/>
      <protection hidden="1"/>
    </xf>
    <xf numFmtId="0" fontId="19" fillId="13" borderId="41" xfId="18" applyFont="1" applyFill="1" applyBorder="1" applyAlignment="1" applyProtection="1">
      <alignment horizontal="center" vertical="center"/>
      <protection hidden="1"/>
    </xf>
    <xf numFmtId="0" fontId="19" fillId="13" borderId="52" xfId="18" applyFont="1" applyFill="1" applyBorder="1" applyAlignment="1" applyProtection="1">
      <alignment horizontal="center" vertical="center"/>
      <protection hidden="1"/>
    </xf>
    <xf numFmtId="0" fontId="19" fillId="13" borderId="31" xfId="18" applyFont="1" applyFill="1" applyBorder="1" applyAlignment="1" applyProtection="1">
      <alignment horizontal="center" vertical="center"/>
      <protection hidden="1"/>
    </xf>
    <xf numFmtId="0" fontId="65" fillId="18" borderId="39" xfId="18" applyFont="1" applyFill="1" applyBorder="1" applyAlignment="1" applyProtection="1">
      <alignment horizontal="right" vertical="center"/>
      <protection locked="0"/>
    </xf>
    <xf numFmtId="0" fontId="18" fillId="18" borderId="16" xfId="18" applyFont="1" applyFill="1" applyBorder="1" applyAlignment="1" applyProtection="1">
      <alignment horizontal="center" vertical="center"/>
      <protection locked="0"/>
    </xf>
    <xf numFmtId="0" fontId="18" fillId="18" borderId="9" xfId="18" applyFont="1" applyFill="1" applyBorder="1" applyAlignment="1" applyProtection="1">
      <alignment horizontal="left" vertical="center"/>
      <protection locked="0"/>
    </xf>
    <xf numFmtId="0" fontId="20" fillId="18" borderId="39" xfId="18" applyFont="1" applyFill="1" applyBorder="1" applyAlignment="1" applyProtection="1">
      <alignment horizontal="center" vertical="center"/>
      <protection locked="0"/>
    </xf>
    <xf numFmtId="1" fontId="20" fillId="18" borderId="28" xfId="18" applyNumberFormat="1" applyFont="1" applyFill="1" applyBorder="1" applyAlignment="1" applyProtection="1">
      <alignment horizontal="center" vertical="center"/>
      <protection locked="0"/>
    </xf>
    <xf numFmtId="1" fontId="20" fillId="18" borderId="29" xfId="18" applyNumberFormat="1" applyFont="1" applyFill="1" applyBorder="1" applyAlignment="1" applyProtection="1">
      <alignment horizontal="center" vertical="center"/>
      <protection locked="0"/>
    </xf>
    <xf numFmtId="1" fontId="32" fillId="18" borderId="11" xfId="18" applyNumberFormat="1" applyFont="1" applyFill="1" applyBorder="1" applyAlignment="1" applyProtection="1">
      <alignment horizontal="center" vertical="center"/>
      <protection hidden="1"/>
    </xf>
    <xf numFmtId="1" fontId="32" fillId="18" borderId="28" xfId="18" applyNumberFormat="1" applyFont="1" applyFill="1" applyBorder="1" applyAlignment="1" applyProtection="1">
      <alignment horizontal="center" vertical="center"/>
      <protection hidden="1"/>
    </xf>
    <xf numFmtId="1" fontId="32" fillId="18" borderId="29" xfId="18" applyNumberFormat="1" applyFont="1" applyFill="1" applyBorder="1" applyAlignment="1" applyProtection="1">
      <alignment horizontal="center" vertical="center"/>
      <protection hidden="1"/>
    </xf>
    <xf numFmtId="1" fontId="32" fillId="18" borderId="30" xfId="18" applyNumberFormat="1" applyFont="1" applyFill="1" applyBorder="1" applyAlignment="1" applyProtection="1">
      <alignment horizontal="center" vertical="center"/>
      <protection hidden="1"/>
    </xf>
    <xf numFmtId="0" fontId="19" fillId="18" borderId="61" xfId="18" applyFont="1" applyFill="1" applyBorder="1" applyAlignment="1" applyProtection="1">
      <alignment horizontal="center" vertical="center"/>
      <protection hidden="1"/>
    </xf>
    <xf numFmtId="0" fontId="20" fillId="18" borderId="37" xfId="18" applyFont="1" applyFill="1" applyBorder="1" applyAlignment="1" applyProtection="1">
      <alignment horizontal="center" vertical="center"/>
      <protection locked="0"/>
    </xf>
    <xf numFmtId="0" fontId="20" fillId="18" borderId="17" xfId="18" applyFont="1" applyFill="1" applyBorder="1" applyAlignment="1" applyProtection="1">
      <alignment horizontal="center" vertical="center"/>
      <protection locked="0"/>
    </xf>
    <xf numFmtId="0" fontId="20" fillId="18" borderId="16" xfId="18" applyFont="1" applyFill="1" applyBorder="1" applyAlignment="1" applyProtection="1">
      <alignment horizontal="center" vertical="center"/>
      <protection locked="0"/>
    </xf>
    <xf numFmtId="0" fontId="20" fillId="18" borderId="9" xfId="18" applyFont="1" applyFill="1" applyBorder="1" applyAlignment="1" applyProtection="1">
      <alignment horizontal="center" vertical="center"/>
      <protection locked="0"/>
    </xf>
    <xf numFmtId="0" fontId="66" fillId="0" borderId="100" xfId="0" applyFont="1" applyBorder="1" applyAlignment="1" applyProtection="1">
      <alignment horizontal="left" wrapText="1"/>
      <protection locked="0"/>
    </xf>
    <xf numFmtId="0" fontId="18" fillId="18" borderId="37" xfId="18" applyFont="1" applyFill="1" applyBorder="1" applyAlignment="1" applyProtection="1">
      <alignment horizontal="center" vertical="center"/>
      <protection locked="0"/>
    </xf>
    <xf numFmtId="0" fontId="18" fillId="0" borderId="102" xfId="18" applyFont="1" applyBorder="1" applyAlignment="1" applyProtection="1">
      <alignment horizontal="center" vertical="center"/>
      <protection locked="0"/>
    </xf>
    <xf numFmtId="0" fontId="64" fillId="0" borderId="101" xfId="0" applyFont="1" applyBorder="1" applyAlignment="1" applyProtection="1">
      <alignment horizontal="center" wrapText="1"/>
      <protection locked="0"/>
    </xf>
    <xf numFmtId="164" fontId="24" fillId="13" borderId="65" xfId="0" applyNumberFormat="1" applyFont="1" applyFill="1" applyBorder="1" applyAlignment="1" applyProtection="1">
      <alignment horizontal="right" vertical="center"/>
      <protection hidden="1"/>
    </xf>
    <xf numFmtId="1" fontId="56" fillId="18" borderId="11" xfId="18" applyNumberFormat="1" applyFont="1" applyFill="1" applyBorder="1" applyAlignment="1" applyProtection="1">
      <alignment horizontal="center" vertical="center"/>
      <protection hidden="1"/>
    </xf>
    <xf numFmtId="1" fontId="56" fillId="18" borderId="30" xfId="18" applyNumberFormat="1" applyFont="1" applyFill="1" applyBorder="1" applyAlignment="1" applyProtection="1">
      <alignment horizontal="center" vertical="center"/>
      <protection hidden="1"/>
    </xf>
    <xf numFmtId="0" fontId="65" fillId="18" borderId="61" xfId="18" applyFont="1" applyFill="1" applyBorder="1" applyAlignment="1" applyProtection="1">
      <alignment horizontal="center" vertical="center"/>
      <protection hidden="1"/>
    </xf>
    <xf numFmtId="1" fontId="56" fillId="18" borderId="36" xfId="18" applyNumberFormat="1" applyFont="1" applyFill="1" applyBorder="1" applyAlignment="1" applyProtection="1">
      <alignment horizontal="center" vertical="center"/>
      <protection hidden="1"/>
    </xf>
    <xf numFmtId="1" fontId="56" fillId="18" borderId="72" xfId="18" applyNumberFormat="1" applyFont="1" applyFill="1" applyBorder="1" applyAlignment="1" applyProtection="1">
      <alignment horizontal="center" vertical="center"/>
      <protection hidden="1"/>
    </xf>
    <xf numFmtId="0" fontId="65" fillId="18" borderId="17" xfId="18" applyFont="1" applyFill="1" applyBorder="1" applyAlignment="1" applyProtection="1">
      <alignment horizontal="center" vertical="center"/>
      <protection hidden="1"/>
    </xf>
    <xf numFmtId="0" fontId="67" fillId="0" borderId="88" xfId="0" applyFont="1" applyBorder="1" applyAlignment="1" applyProtection="1">
      <alignment horizontal="center" wrapText="1"/>
      <protection locked="0"/>
    </xf>
    <xf numFmtId="0" fontId="67" fillId="0" borderId="89" xfId="0" applyFont="1" applyBorder="1" applyAlignment="1" applyProtection="1">
      <alignment horizontal="center" wrapText="1"/>
      <protection locked="0"/>
    </xf>
    <xf numFmtId="0" fontId="67" fillId="18" borderId="86" xfId="0" applyFont="1" applyFill="1" applyBorder="1" applyAlignment="1" applyProtection="1">
      <alignment horizontal="center" wrapText="1"/>
      <protection locked="0"/>
    </xf>
    <xf numFmtId="0" fontId="67" fillId="18" borderId="87" xfId="0" applyFont="1" applyFill="1" applyBorder="1" applyAlignment="1" applyProtection="1">
      <alignment horizontal="center" wrapText="1"/>
      <protection locked="0"/>
    </xf>
    <xf numFmtId="0" fontId="67" fillId="0" borderId="86" xfId="0" applyFont="1" applyBorder="1" applyAlignment="1" applyProtection="1">
      <alignment horizontal="center" wrapText="1"/>
      <protection locked="0"/>
    </xf>
    <xf numFmtId="0" fontId="67" fillId="0" borderId="87" xfId="0" applyFont="1" applyBorder="1" applyAlignment="1" applyProtection="1">
      <alignment horizontal="center" wrapText="1"/>
      <protection locked="0"/>
    </xf>
    <xf numFmtId="0" fontId="67" fillId="0" borderId="94" xfId="0" applyFont="1" applyBorder="1" applyAlignment="1" applyProtection="1">
      <alignment horizontal="center" wrapText="1"/>
      <protection locked="0"/>
    </xf>
    <xf numFmtId="0" fontId="67" fillId="0" borderId="96" xfId="0" applyFont="1" applyBorder="1" applyAlignment="1" applyProtection="1">
      <alignment horizontal="center" wrapText="1"/>
      <protection locked="0"/>
    </xf>
    <xf numFmtId="0" fontId="67" fillId="18" borderId="88" xfId="0" applyFont="1" applyFill="1" applyBorder="1" applyAlignment="1" applyProtection="1">
      <alignment horizontal="center" wrapText="1"/>
      <protection locked="0"/>
    </xf>
    <xf numFmtId="0" fontId="67" fillId="18" borderId="89" xfId="0" applyFont="1" applyFill="1" applyBorder="1" applyAlignment="1" applyProtection="1">
      <alignment horizontal="center" wrapText="1"/>
      <protection locked="0"/>
    </xf>
    <xf numFmtId="0" fontId="67" fillId="18" borderId="91" xfId="0" applyFont="1" applyFill="1" applyBorder="1" applyAlignment="1" applyProtection="1">
      <alignment horizontal="center" wrapText="1"/>
      <protection locked="0"/>
    </xf>
    <xf numFmtId="0" fontId="67" fillId="18" borderId="93" xfId="0" applyFont="1" applyFill="1" applyBorder="1" applyAlignment="1" applyProtection="1">
      <alignment horizontal="center" wrapText="1"/>
      <protection locked="0"/>
    </xf>
    <xf numFmtId="0" fontId="67" fillId="0" borderId="97" xfId="0" applyFont="1" applyBorder="1" applyAlignment="1" applyProtection="1">
      <alignment horizontal="center" wrapText="1"/>
      <protection locked="0"/>
    </xf>
    <xf numFmtId="0" fontId="67" fillId="0" borderId="99" xfId="0" applyFont="1" applyBorder="1" applyAlignment="1" applyProtection="1">
      <alignment horizontal="center" wrapText="1"/>
      <protection locked="0"/>
    </xf>
    <xf numFmtId="1" fontId="65" fillId="18" borderId="16" xfId="18" applyNumberFormat="1" applyFont="1" applyFill="1" applyBorder="1" applyAlignment="1" applyProtection="1">
      <alignment horizontal="center" vertical="center"/>
      <protection locked="0"/>
    </xf>
    <xf numFmtId="0" fontId="65" fillId="18" borderId="64" xfId="18" applyFont="1" applyFill="1" applyBorder="1" applyAlignment="1" applyProtection="1">
      <alignment horizontal="center" vertical="center"/>
      <protection locked="0"/>
    </xf>
    <xf numFmtId="1" fontId="65" fillId="18" borderId="64" xfId="18" applyNumberFormat="1" applyFont="1" applyFill="1" applyBorder="1" applyAlignment="1" applyProtection="1">
      <alignment horizontal="center" vertical="center"/>
      <protection locked="0"/>
    </xf>
    <xf numFmtId="1" fontId="65" fillId="0" borderId="16" xfId="18" applyNumberFormat="1" applyFont="1" applyBorder="1" applyAlignment="1" applyProtection="1">
      <alignment horizontal="center" vertical="center"/>
      <protection hidden="1"/>
    </xf>
    <xf numFmtId="1" fontId="65" fillId="0" borderId="64" xfId="18" applyNumberFormat="1" applyFont="1" applyBorder="1" applyAlignment="1" applyProtection="1">
      <alignment horizontal="center" vertical="center"/>
      <protection hidden="1"/>
    </xf>
    <xf numFmtId="1" fontId="65" fillId="18" borderId="28" xfId="18" applyNumberFormat="1" applyFont="1" applyFill="1" applyBorder="1" applyAlignment="1" applyProtection="1">
      <alignment horizontal="center" vertical="center"/>
      <protection hidden="1"/>
    </xf>
    <xf numFmtId="1" fontId="65" fillId="18" borderId="29" xfId="18" applyNumberFormat="1" applyFont="1" applyFill="1" applyBorder="1" applyAlignment="1" applyProtection="1">
      <alignment horizontal="center" vertical="center"/>
      <protection hidden="1"/>
    </xf>
    <xf numFmtId="1" fontId="65" fillId="0" borderId="28" xfId="18" applyNumberFormat="1" applyFont="1" applyBorder="1" applyAlignment="1" applyProtection="1">
      <alignment horizontal="center" vertical="center"/>
      <protection hidden="1"/>
    </xf>
    <xf numFmtId="1" fontId="65" fillId="0" borderId="29" xfId="18" applyNumberFormat="1" applyFont="1" applyBorder="1" applyAlignment="1" applyProtection="1">
      <alignment horizontal="center" vertical="center"/>
      <protection hidden="1"/>
    </xf>
    <xf numFmtId="1" fontId="65" fillId="18" borderId="16" xfId="18" applyNumberFormat="1" applyFont="1" applyFill="1" applyBorder="1" applyAlignment="1" applyProtection="1">
      <alignment horizontal="center" vertical="center"/>
      <protection hidden="1"/>
    </xf>
    <xf numFmtId="1" fontId="65" fillId="18" borderId="64" xfId="18" applyNumberFormat="1" applyFont="1" applyFill="1" applyBorder="1" applyAlignment="1" applyProtection="1">
      <alignment horizontal="center" vertical="center"/>
      <protection hidden="1"/>
    </xf>
    <xf numFmtId="0" fontId="67" fillId="0" borderId="90" xfId="0" applyFont="1" applyBorder="1" applyAlignment="1" applyProtection="1">
      <alignment horizontal="center" wrapText="1"/>
      <protection locked="0"/>
    </xf>
    <xf numFmtId="0" fontId="67" fillId="18" borderId="85" xfId="0" applyFont="1" applyFill="1" applyBorder="1" applyAlignment="1" applyProtection="1">
      <alignment horizontal="center" wrapText="1"/>
      <protection locked="0"/>
    </xf>
    <xf numFmtId="0" fontId="67" fillId="0" borderId="85" xfId="0" applyFont="1" applyBorder="1" applyAlignment="1" applyProtection="1">
      <alignment horizontal="center" wrapText="1"/>
      <protection locked="0"/>
    </xf>
    <xf numFmtId="0" fontId="67" fillId="0" borderId="92" xfId="0" applyFont="1" applyBorder="1" applyAlignment="1" applyProtection="1">
      <alignment horizontal="center" wrapText="1"/>
      <protection locked="0"/>
    </xf>
    <xf numFmtId="0" fontId="67" fillId="0" borderId="95" xfId="0" applyFont="1" applyBorder="1" applyAlignment="1" applyProtection="1">
      <alignment horizontal="center" wrapText="1"/>
      <protection locked="0"/>
    </xf>
    <xf numFmtId="0" fontId="67" fillId="18" borderId="90" xfId="0" applyFont="1" applyFill="1" applyBorder="1" applyAlignment="1" applyProtection="1">
      <alignment horizontal="center" wrapText="1"/>
      <protection locked="0"/>
    </xf>
    <xf numFmtId="0" fontId="67" fillId="18" borderId="92" xfId="0" applyFont="1" applyFill="1" applyBorder="1" applyAlignment="1" applyProtection="1">
      <alignment horizontal="center" wrapText="1"/>
      <protection locked="0"/>
    </xf>
    <xf numFmtId="0" fontId="67" fillId="0" borderId="98" xfId="0" applyFont="1" applyBorder="1" applyAlignment="1" applyProtection="1">
      <alignment horizontal="center" wrapText="1"/>
      <protection locked="0"/>
    </xf>
    <xf numFmtId="0" fontId="65" fillId="18" borderId="37" xfId="18" applyFont="1" applyFill="1" applyBorder="1" applyAlignment="1" applyProtection="1">
      <alignment horizontal="center" vertical="center"/>
      <protection locked="0"/>
    </xf>
    <xf numFmtId="0" fontId="65" fillId="18" borderId="17" xfId="18" applyFont="1" applyFill="1" applyBorder="1" applyAlignment="1" applyProtection="1">
      <alignment horizontal="center" vertical="center"/>
      <protection locked="0"/>
    </xf>
    <xf numFmtId="0" fontId="65" fillId="18" borderId="16" xfId="18" applyFont="1" applyFill="1" applyBorder="1" applyAlignment="1" applyProtection="1">
      <alignment horizontal="center" vertical="center"/>
      <protection locked="0"/>
    </xf>
    <xf numFmtId="0" fontId="65" fillId="18" borderId="9" xfId="18" applyFont="1" applyFill="1" applyBorder="1" applyAlignment="1" applyProtection="1">
      <alignment horizontal="center" vertical="center"/>
      <protection locked="0"/>
    </xf>
    <xf numFmtId="0" fontId="67" fillId="18" borderId="97" xfId="0" applyFont="1" applyFill="1" applyBorder="1" applyAlignment="1" applyProtection="1">
      <alignment horizontal="center" wrapText="1"/>
      <protection locked="0"/>
    </xf>
    <xf numFmtId="0" fontId="67" fillId="18" borderId="99" xfId="0" applyFont="1" applyFill="1" applyBorder="1" applyAlignment="1" applyProtection="1">
      <alignment horizontal="center" wrapText="1"/>
      <protection locked="0"/>
    </xf>
    <xf numFmtId="0" fontId="67" fillId="18" borderId="98" xfId="0" applyFont="1" applyFill="1" applyBorder="1" applyAlignment="1" applyProtection="1">
      <alignment horizontal="center" wrapText="1"/>
      <protection locked="0"/>
    </xf>
    <xf numFmtId="0" fontId="65" fillId="0" borderId="40" xfId="18" applyFont="1" applyBorder="1" applyAlignment="1" applyProtection="1">
      <alignment horizontal="right" vertical="center"/>
      <protection locked="0"/>
    </xf>
    <xf numFmtId="0" fontId="67" fillId="0" borderId="104" xfId="0" applyFont="1" applyBorder="1" applyAlignment="1" applyProtection="1">
      <alignment horizontal="center" wrapText="1"/>
      <protection locked="0"/>
    </xf>
    <xf numFmtId="0" fontId="67" fillId="0" borderId="105" xfId="0" applyFont="1" applyBorder="1" applyAlignment="1" applyProtection="1">
      <alignment horizontal="center" wrapText="1"/>
      <protection locked="0"/>
    </xf>
    <xf numFmtId="1" fontId="56" fillId="0" borderId="52" xfId="18" applyNumberFormat="1" applyFont="1" applyBorder="1" applyAlignment="1" applyProtection="1">
      <alignment horizontal="center" vertical="center"/>
      <protection hidden="1"/>
    </xf>
    <xf numFmtId="1" fontId="65" fillId="0" borderId="18" xfId="18" applyNumberFormat="1" applyFont="1" applyBorder="1" applyAlignment="1" applyProtection="1">
      <alignment horizontal="center" vertical="center"/>
      <protection hidden="1"/>
    </xf>
    <xf numFmtId="1" fontId="65" fillId="0" borderId="41" xfId="18" applyNumberFormat="1" applyFont="1" applyBorder="1" applyAlignment="1" applyProtection="1">
      <alignment horizontal="center" vertical="center"/>
      <protection hidden="1"/>
    </xf>
    <xf numFmtId="1" fontId="56" fillId="0" borderId="31" xfId="18" applyNumberFormat="1" applyFont="1" applyBorder="1" applyAlignment="1" applyProtection="1">
      <alignment horizontal="center" vertical="center"/>
      <protection hidden="1"/>
    </xf>
    <xf numFmtId="0" fontId="65" fillId="0" borderId="19" xfId="18" applyFont="1" applyBorder="1" applyAlignment="1" applyProtection="1">
      <alignment horizontal="center" vertical="center"/>
      <protection hidden="1"/>
    </xf>
    <xf numFmtId="0" fontId="67" fillId="0" borderId="106" xfId="0" applyFont="1" applyBorder="1" applyAlignment="1" applyProtection="1">
      <alignment horizontal="center" wrapText="1"/>
      <protection locked="0"/>
    </xf>
    <xf numFmtId="0" fontId="20" fillId="0" borderId="57" xfId="18" applyFont="1" applyBorder="1" applyAlignment="1" applyProtection="1">
      <alignment horizontal="center" vertical="center"/>
      <protection locked="0"/>
    </xf>
    <xf numFmtId="1" fontId="32" fillId="13" borderId="45" xfId="18" applyNumberFormat="1" applyFont="1" applyFill="1" applyBorder="1" applyAlignment="1" applyProtection="1">
      <alignment horizontal="center" vertical="center"/>
      <protection hidden="1"/>
    </xf>
    <xf numFmtId="1" fontId="31" fillId="13" borderId="15" xfId="18" applyNumberFormat="1" applyFont="1" applyFill="1" applyBorder="1" applyAlignment="1" applyProtection="1">
      <alignment horizontal="center" vertical="center"/>
      <protection hidden="1"/>
    </xf>
    <xf numFmtId="0" fontId="63" fillId="17" borderId="107" xfId="0" applyFont="1" applyFill="1" applyBorder="1" applyAlignment="1" applyProtection="1">
      <alignment wrapText="1"/>
      <protection locked="0"/>
    </xf>
    <xf numFmtId="0" fontId="63" fillId="17" borderId="108" xfId="0" applyFont="1" applyFill="1" applyBorder="1" applyAlignment="1" applyProtection="1">
      <alignment wrapText="1"/>
      <protection locked="0"/>
    </xf>
    <xf numFmtId="0" fontId="63" fillId="17" borderId="109" xfId="0" applyFont="1" applyFill="1" applyBorder="1" applyAlignment="1" applyProtection="1">
      <alignment wrapText="1"/>
      <protection locked="0"/>
    </xf>
    <xf numFmtId="0" fontId="63" fillId="17" borderId="110" xfId="0" applyFont="1" applyFill="1" applyBorder="1" applyAlignment="1" applyProtection="1">
      <alignment wrapText="1"/>
      <protection locked="0"/>
    </xf>
    <xf numFmtId="0" fontId="21" fillId="12" borderId="22" xfId="0" applyFont="1" applyFill="1" applyBorder="1" applyAlignment="1" applyProtection="1">
      <alignment horizontal="left" vertical="top" wrapText="1"/>
      <protection locked="0"/>
    </xf>
    <xf numFmtId="0" fontId="19" fillId="13" borderId="73" xfId="18" applyFont="1" applyFill="1" applyBorder="1" applyAlignment="1" applyProtection="1">
      <alignment horizontal="center" vertical="center"/>
      <protection hidden="1"/>
    </xf>
    <xf numFmtId="0" fontId="19" fillId="13" borderId="60" xfId="18" applyFont="1" applyFill="1" applyBorder="1" applyAlignment="1" applyProtection="1">
      <alignment horizontal="center" vertical="center"/>
      <protection hidden="1"/>
    </xf>
    <xf numFmtId="0" fontId="17" fillId="13" borderId="66" xfId="18" applyFont="1" applyFill="1" applyBorder="1" applyAlignment="1" applyProtection="1">
      <alignment horizontal="left" vertical="center"/>
      <protection hidden="1"/>
    </xf>
    <xf numFmtId="0" fontId="17" fillId="13" borderId="47" xfId="18" applyFont="1" applyFill="1" applyBorder="1" applyAlignment="1" applyProtection="1">
      <alignment horizontal="left" vertical="center"/>
      <protection hidden="1"/>
    </xf>
    <xf numFmtId="0" fontId="17" fillId="13" borderId="49" xfId="18" applyFont="1" applyFill="1" applyBorder="1" applyAlignment="1" applyProtection="1">
      <alignment horizontal="left" vertical="center"/>
      <protection hidden="1"/>
    </xf>
    <xf numFmtId="0" fontId="34" fillId="13" borderId="75" xfId="18" applyFont="1" applyFill="1" applyBorder="1" applyAlignment="1" applyProtection="1">
      <alignment horizontal="center" vertical="center" wrapText="1"/>
      <protection hidden="1"/>
    </xf>
    <xf numFmtId="0" fontId="34" fillId="13" borderId="54" xfId="18" applyFont="1" applyFill="1" applyBorder="1" applyAlignment="1" applyProtection="1">
      <alignment horizontal="center" vertical="center" wrapText="1"/>
      <protection hidden="1"/>
    </xf>
    <xf numFmtId="0" fontId="34" fillId="13" borderId="23" xfId="18" applyFont="1" applyFill="1" applyBorder="1" applyAlignment="1" applyProtection="1">
      <alignment horizontal="center" vertical="center" wrapText="1"/>
      <protection hidden="1"/>
    </xf>
    <xf numFmtId="0" fontId="19" fillId="13" borderId="79" xfId="18" applyFont="1" applyFill="1" applyBorder="1" applyAlignment="1" applyProtection="1">
      <alignment horizontal="center" vertical="center" wrapText="1"/>
      <protection hidden="1"/>
    </xf>
    <xf numFmtId="0" fontId="19" fillId="13" borderId="103" xfId="18" applyFont="1" applyFill="1" applyBorder="1" applyAlignment="1" applyProtection="1">
      <alignment horizontal="center" vertical="center" wrapText="1"/>
      <protection hidden="1"/>
    </xf>
    <xf numFmtId="0" fontId="19" fillId="13" borderId="24" xfId="18" applyFont="1" applyFill="1" applyBorder="1" applyAlignment="1" applyProtection="1">
      <alignment horizontal="center" vertical="center" wrapText="1"/>
      <protection hidden="1"/>
    </xf>
    <xf numFmtId="0" fontId="19" fillId="13" borderId="12" xfId="18" applyFont="1" applyFill="1" applyBorder="1" applyAlignment="1" applyProtection="1">
      <alignment horizontal="center" vertical="center" wrapText="1"/>
      <protection hidden="1"/>
    </xf>
    <xf numFmtId="0" fontId="19" fillId="13" borderId="55" xfId="18" applyFont="1" applyFill="1" applyBorder="1" applyAlignment="1" applyProtection="1">
      <alignment horizontal="center" vertical="center" wrapText="1"/>
      <protection hidden="1"/>
    </xf>
    <xf numFmtId="0" fontId="19" fillId="13" borderId="49" xfId="18" applyFont="1" applyFill="1" applyBorder="1" applyAlignment="1" applyProtection="1">
      <alignment horizontal="center" vertical="center" wrapText="1"/>
      <protection hidden="1"/>
    </xf>
    <xf numFmtId="0" fontId="19" fillId="13" borderId="16" xfId="18" applyFont="1" applyFill="1" applyBorder="1" applyAlignment="1" applyProtection="1">
      <alignment horizontal="center" vertical="center"/>
      <protection hidden="1"/>
    </xf>
    <xf numFmtId="0" fontId="19" fillId="13" borderId="64" xfId="18" applyFont="1" applyFill="1" applyBorder="1" applyAlignment="1" applyProtection="1">
      <alignment horizontal="center" vertical="center"/>
      <protection hidden="1"/>
    </xf>
    <xf numFmtId="0" fontId="21" fillId="13" borderId="36" xfId="0" applyFont="1" applyFill="1" applyBorder="1" applyAlignment="1" applyProtection="1">
      <alignment horizontal="center" vertical="center"/>
      <protection hidden="1"/>
    </xf>
    <xf numFmtId="0" fontId="19" fillId="13" borderId="69" xfId="18" applyFont="1" applyFill="1" applyBorder="1" applyAlignment="1" applyProtection="1">
      <alignment horizontal="center" vertical="center"/>
      <protection hidden="1"/>
    </xf>
    <xf numFmtId="0" fontId="19" fillId="13" borderId="46" xfId="18" applyFont="1" applyFill="1" applyBorder="1" applyAlignment="1" applyProtection="1">
      <alignment horizontal="center" vertical="center"/>
      <protection hidden="1"/>
    </xf>
    <xf numFmtId="0" fontId="19" fillId="13" borderId="59" xfId="18" applyFont="1" applyFill="1" applyBorder="1" applyAlignment="1" applyProtection="1">
      <alignment horizontal="center" vertical="center"/>
      <protection hidden="1"/>
    </xf>
    <xf numFmtId="0" fontId="19" fillId="13" borderId="14" xfId="18" applyFont="1" applyFill="1" applyBorder="1" applyAlignment="1" applyProtection="1">
      <alignment horizontal="center" vertical="center"/>
      <protection hidden="1"/>
    </xf>
    <xf numFmtId="0" fontId="22" fillId="13" borderId="50" xfId="0" applyFont="1" applyFill="1" applyBorder="1" applyAlignment="1" applyProtection="1">
      <alignment horizontal="center" vertical="center"/>
      <protection hidden="1"/>
    </xf>
    <xf numFmtId="0" fontId="19" fillId="13" borderId="67" xfId="18" applyFont="1" applyFill="1" applyBorder="1" applyAlignment="1" applyProtection="1">
      <alignment horizontal="center" vertical="center"/>
      <protection hidden="1"/>
    </xf>
    <xf numFmtId="0" fontId="19" fillId="13" borderId="56" xfId="18" applyFont="1" applyFill="1" applyBorder="1" applyAlignment="1" applyProtection="1">
      <alignment horizontal="center" vertical="center"/>
      <protection hidden="1"/>
    </xf>
    <xf numFmtId="0" fontId="19" fillId="13" borderId="66" xfId="18" applyFont="1" applyFill="1" applyBorder="1" applyAlignment="1" applyProtection="1">
      <alignment horizontal="center" vertical="center"/>
      <protection hidden="1"/>
    </xf>
    <xf numFmtId="0" fontId="19" fillId="13" borderId="79" xfId="18" applyFont="1" applyFill="1" applyBorder="1" applyAlignment="1" applyProtection="1">
      <alignment horizontal="center" vertical="center"/>
      <protection hidden="1"/>
    </xf>
    <xf numFmtId="0" fontId="19" fillId="13" borderId="24" xfId="18" applyFont="1" applyFill="1" applyBorder="1" applyAlignment="1" applyProtection="1">
      <alignment horizontal="center" vertical="center"/>
      <protection hidden="1"/>
    </xf>
    <xf numFmtId="0" fontId="21" fillId="13" borderId="72" xfId="0" applyFont="1" applyFill="1" applyBorder="1" applyAlignment="1" applyProtection="1">
      <alignment horizontal="center" vertical="center"/>
      <protection hidden="1"/>
    </xf>
    <xf numFmtId="0" fontId="0" fillId="0" borderId="58" xfId="0" applyBorder="1" applyAlignment="1">
      <alignment horizontal="center" vertical="center"/>
    </xf>
    <xf numFmtId="0" fontId="0" fillId="0" borderId="50" xfId="0" applyBorder="1" applyAlignment="1">
      <alignment horizontal="center" vertical="center"/>
    </xf>
    <xf numFmtId="0" fontId="21" fillId="13" borderId="67" xfId="18" applyFont="1" applyFill="1" applyBorder="1" applyAlignment="1">
      <alignment horizontal="center" vertical="center"/>
    </xf>
    <xf numFmtId="0" fontId="0" fillId="0" borderId="68" xfId="0" applyBorder="1" applyAlignment="1">
      <alignment horizontal="center"/>
    </xf>
    <xf numFmtId="0" fontId="0" fillId="0" borderId="12" xfId="0" applyBorder="1" applyAlignment="1">
      <alignment horizontal="center"/>
    </xf>
    <xf numFmtId="0" fontId="29" fillId="12" borderId="14" xfId="18" applyFont="1" applyFill="1" applyBorder="1" applyAlignment="1" applyProtection="1">
      <alignment horizontal="center" vertical="center"/>
      <protection locked="0"/>
    </xf>
    <xf numFmtId="0" fontId="29" fillId="12" borderId="58" xfId="18" applyFont="1" applyFill="1" applyBorder="1" applyAlignment="1" applyProtection="1">
      <alignment horizontal="center" vertical="center"/>
      <protection locked="0"/>
    </xf>
    <xf numFmtId="0" fontId="29" fillId="12" borderId="50" xfId="18" applyFont="1" applyFill="1" applyBorder="1" applyAlignment="1" applyProtection="1">
      <alignment horizontal="center" vertical="center"/>
      <protection locked="0"/>
    </xf>
    <xf numFmtId="0" fontId="29" fillId="12" borderId="66" xfId="18" applyFont="1" applyFill="1" applyBorder="1" applyAlignment="1" applyProtection="1">
      <alignment horizontal="center" vertical="center"/>
      <protection locked="0"/>
    </xf>
    <xf numFmtId="0" fontId="0" fillId="0" borderId="47" xfId="0" applyBorder="1" applyAlignment="1" applyProtection="1">
      <alignment horizontal="center"/>
      <protection locked="0"/>
    </xf>
    <xf numFmtId="0" fontId="0" fillId="0" borderId="49" xfId="0" applyBorder="1" applyAlignment="1" applyProtection="1">
      <alignment horizontal="center"/>
      <protection locked="0"/>
    </xf>
    <xf numFmtId="0" fontId="19" fillId="13" borderId="75" xfId="18" applyFont="1" applyFill="1" applyBorder="1" applyAlignment="1" applyProtection="1">
      <alignment horizontal="center" vertical="center"/>
      <protection hidden="1"/>
    </xf>
    <xf numFmtId="0" fontId="19" fillId="13" borderId="23" xfId="18" applyFont="1" applyFill="1" applyBorder="1" applyAlignment="1" applyProtection="1">
      <alignment horizontal="center" vertical="center"/>
      <protection hidden="1"/>
    </xf>
    <xf numFmtId="0" fontId="19" fillId="13" borderId="12" xfId="18" applyFont="1" applyFill="1" applyBorder="1" applyAlignment="1" applyProtection="1">
      <alignment horizontal="center" vertical="center"/>
      <protection hidden="1"/>
    </xf>
    <xf numFmtId="0" fontId="19" fillId="13" borderId="49" xfId="18" applyFont="1" applyFill="1" applyBorder="1" applyAlignment="1" applyProtection="1">
      <alignment horizontal="center" vertical="center"/>
      <protection hidden="1"/>
    </xf>
    <xf numFmtId="0" fontId="21" fillId="13" borderId="14" xfId="18" applyFont="1" applyFill="1" applyBorder="1" applyAlignment="1">
      <alignment horizontal="center" vertical="center"/>
    </xf>
    <xf numFmtId="0" fontId="0" fillId="0" borderId="58" xfId="0" applyBorder="1" applyAlignment="1" applyProtection="1">
      <alignment horizontal="center" vertical="center"/>
      <protection locked="0"/>
    </xf>
    <xf numFmtId="0" fontId="0" fillId="0" borderId="50" xfId="0" applyBorder="1" applyAlignment="1" applyProtection="1">
      <alignment horizontal="center" vertical="center"/>
      <protection locked="0"/>
    </xf>
    <xf numFmtId="0" fontId="22" fillId="12" borderId="18" xfId="18" applyFont="1" applyFill="1" applyBorder="1" applyAlignment="1" applyProtection="1">
      <alignment horizontal="center" vertical="center"/>
      <protection locked="0"/>
    </xf>
    <xf numFmtId="0" fontId="21" fillId="12" borderId="41" xfId="0" applyFont="1" applyFill="1" applyBorder="1" applyAlignment="1" applyProtection="1">
      <alignment horizontal="center" vertical="center"/>
      <protection locked="0"/>
    </xf>
    <xf numFmtId="0" fontId="21" fillId="12" borderId="31" xfId="0" applyFont="1" applyFill="1" applyBorder="1" applyAlignment="1" applyProtection="1">
      <alignment horizontal="center" vertical="center"/>
      <protection locked="0"/>
    </xf>
    <xf numFmtId="0" fontId="25" fillId="13" borderId="28" xfId="18" applyFont="1" applyFill="1" applyBorder="1" applyAlignment="1">
      <alignment horizontal="left" vertical="center"/>
    </xf>
    <xf numFmtId="0" fontId="25" fillId="13" borderId="29" xfId="18" applyFont="1" applyFill="1" applyBorder="1" applyAlignment="1">
      <alignment horizontal="left" vertical="center"/>
    </xf>
    <xf numFmtId="0" fontId="25" fillId="13" borderId="11" xfId="18" applyFont="1" applyFill="1" applyBorder="1" applyAlignment="1">
      <alignment horizontal="left" vertical="center"/>
    </xf>
    <xf numFmtId="0" fontId="25" fillId="13" borderId="18" xfId="18" applyFont="1" applyFill="1" applyBorder="1" applyAlignment="1">
      <alignment horizontal="left" vertical="center"/>
    </xf>
    <xf numFmtId="0" fontId="25" fillId="13" borderId="41" xfId="18" applyFont="1" applyFill="1" applyBorder="1" applyAlignment="1">
      <alignment horizontal="left" vertical="center"/>
    </xf>
    <xf numFmtId="0" fontId="25" fillId="13" borderId="52" xfId="18" applyFont="1" applyFill="1" applyBorder="1" applyAlignment="1">
      <alignment horizontal="left" vertical="center"/>
    </xf>
    <xf numFmtId="0" fontId="22" fillId="12" borderId="28" xfId="18" applyFont="1" applyFill="1" applyBorder="1" applyAlignment="1" applyProtection="1">
      <alignment horizontal="center" vertical="center"/>
      <protection locked="0"/>
    </xf>
    <xf numFmtId="0" fontId="21" fillId="12" borderId="29" xfId="0" applyFont="1" applyFill="1" applyBorder="1" applyAlignment="1" applyProtection="1">
      <alignment horizontal="center" vertical="center"/>
      <protection locked="0"/>
    </xf>
    <xf numFmtId="0" fontId="21" fillId="12" borderId="30" xfId="0" applyFont="1" applyFill="1" applyBorder="1" applyAlignment="1" applyProtection="1">
      <alignment horizontal="center" vertical="center"/>
      <protection locked="0"/>
    </xf>
    <xf numFmtId="0" fontId="25" fillId="13" borderId="25" xfId="18" applyFont="1" applyFill="1" applyBorder="1" applyAlignment="1">
      <alignment horizontal="left" vertical="center"/>
    </xf>
    <xf numFmtId="0" fontId="25" fillId="13" borderId="26" xfId="18" applyFont="1" applyFill="1" applyBorder="1" applyAlignment="1">
      <alignment horizontal="left" vertical="center"/>
    </xf>
    <xf numFmtId="0" fontId="25" fillId="13" borderId="51" xfId="18" applyFont="1" applyFill="1" applyBorder="1" applyAlignment="1">
      <alignment horizontal="left" vertical="center"/>
    </xf>
    <xf numFmtId="0" fontId="25" fillId="13" borderId="39" xfId="18" applyFont="1" applyFill="1" applyBorder="1" applyAlignment="1">
      <alignment vertical="center"/>
    </xf>
    <xf numFmtId="49" fontId="19" fillId="13" borderId="58" xfId="18" applyNumberFormat="1" applyFont="1" applyFill="1" applyBorder="1" applyAlignment="1" applyProtection="1">
      <alignment horizontal="center" vertical="center"/>
      <protection hidden="1"/>
    </xf>
    <xf numFmtId="0" fontId="22" fillId="13" borderId="58" xfId="0" applyFont="1" applyFill="1" applyBorder="1" applyAlignment="1" applyProtection="1">
      <alignment horizontal="center" vertical="center"/>
      <protection hidden="1"/>
    </xf>
    <xf numFmtId="0" fontId="0" fillId="12" borderId="29" xfId="0" applyFill="1" applyBorder="1" applyAlignment="1" applyProtection="1">
      <alignment horizontal="center" vertical="center"/>
      <protection locked="0"/>
    </xf>
    <xf numFmtId="0" fontId="0" fillId="12" borderId="30" xfId="0" applyFill="1" applyBorder="1" applyAlignment="1" applyProtection="1">
      <alignment horizontal="center" vertical="center"/>
      <protection locked="0"/>
    </xf>
    <xf numFmtId="0" fontId="17" fillId="13" borderId="14" xfId="18" applyFont="1" applyFill="1" applyBorder="1" applyAlignment="1" applyProtection="1">
      <alignment horizontal="left" vertical="center"/>
      <protection hidden="1"/>
    </xf>
    <xf numFmtId="0" fontId="17" fillId="13" borderId="58" xfId="18" applyFont="1" applyFill="1" applyBorder="1" applyAlignment="1" applyProtection="1">
      <alignment horizontal="left" vertical="center"/>
      <protection hidden="1"/>
    </xf>
    <xf numFmtId="0" fontId="17" fillId="13" borderId="50" xfId="18" applyFont="1" applyFill="1" applyBorder="1" applyAlignment="1" applyProtection="1">
      <alignment horizontal="left" vertical="center"/>
      <protection hidden="1"/>
    </xf>
    <xf numFmtId="0" fontId="22" fillId="14" borderId="28" xfId="0" applyFont="1" applyFill="1" applyBorder="1" applyAlignment="1" applyProtection="1">
      <alignment horizontal="center"/>
      <protection locked="0"/>
    </xf>
    <xf numFmtId="0" fontId="22" fillId="14" borderId="29" xfId="0" applyFont="1" applyFill="1" applyBorder="1" applyAlignment="1" applyProtection="1">
      <alignment horizontal="center"/>
      <protection locked="0"/>
    </xf>
    <xf numFmtId="0" fontId="26" fillId="12" borderId="25" xfId="18" applyFont="1" applyFill="1" applyBorder="1" applyAlignment="1" applyProtection="1">
      <alignment horizontal="center" vertical="center" wrapText="1"/>
      <protection locked="0" hidden="1"/>
    </xf>
    <xf numFmtId="0" fontId="26" fillId="12" borderId="26" xfId="0" applyFont="1" applyFill="1" applyBorder="1" applyAlignment="1" applyProtection="1">
      <alignment horizontal="center" vertical="center"/>
      <protection locked="0" hidden="1"/>
    </xf>
    <xf numFmtId="0" fontId="25" fillId="0" borderId="26" xfId="0" applyFont="1" applyBorder="1" applyAlignment="1" applyProtection="1">
      <alignment horizontal="center" vertical="center"/>
      <protection hidden="1"/>
    </xf>
    <xf numFmtId="0" fontId="25" fillId="0" borderId="27" xfId="0" applyFont="1" applyBorder="1" applyAlignment="1" applyProtection="1">
      <alignment horizontal="center" vertical="center"/>
      <protection hidden="1"/>
    </xf>
    <xf numFmtId="49" fontId="26" fillId="12" borderId="28" xfId="18" applyNumberFormat="1" applyFont="1" applyFill="1" applyBorder="1" applyAlignment="1" applyProtection="1">
      <alignment horizontal="center" vertical="center"/>
      <protection locked="0"/>
    </xf>
    <xf numFmtId="49" fontId="26" fillId="12" borderId="29" xfId="0" applyNumberFormat="1" applyFont="1" applyFill="1" applyBorder="1" applyAlignment="1" applyProtection="1">
      <alignment horizontal="center" vertical="center"/>
      <protection locked="0"/>
    </xf>
    <xf numFmtId="49" fontId="25" fillId="0" borderId="29" xfId="0" applyNumberFormat="1" applyFont="1" applyBorder="1" applyAlignment="1" applyProtection="1">
      <alignment horizontal="center" vertical="center"/>
      <protection locked="0"/>
    </xf>
    <xf numFmtId="49" fontId="25" fillId="0" borderId="30" xfId="0" applyNumberFormat="1" applyFont="1" applyBorder="1" applyAlignment="1" applyProtection="1">
      <alignment horizontal="center" vertical="center"/>
      <protection locked="0"/>
    </xf>
    <xf numFmtId="0" fontId="25" fillId="13" borderId="40" xfId="18" applyFont="1" applyFill="1" applyBorder="1" applyAlignment="1">
      <alignment vertical="center"/>
    </xf>
    <xf numFmtId="0" fontId="68" fillId="12" borderId="28" xfId="18" applyFont="1" applyFill="1" applyBorder="1" applyAlignment="1" applyProtection="1">
      <alignment horizontal="center" vertical="center"/>
      <protection locked="0"/>
    </xf>
    <xf numFmtId="0" fontId="25" fillId="12" borderId="29" xfId="0" applyFont="1" applyFill="1" applyBorder="1" applyAlignment="1" applyProtection="1">
      <alignment horizontal="center" vertical="center"/>
      <protection locked="0"/>
    </xf>
    <xf numFmtId="0" fontId="25" fillId="0" borderId="29" xfId="0" applyFont="1" applyBorder="1" applyAlignment="1" applyProtection="1">
      <alignment horizontal="center" vertical="center"/>
      <protection locked="0"/>
    </xf>
    <xf numFmtId="0" fontId="25" fillId="0" borderId="30" xfId="0" applyFont="1" applyBorder="1" applyAlignment="1" applyProtection="1">
      <alignment horizontal="center" vertical="center"/>
      <protection locked="0"/>
    </xf>
    <xf numFmtId="0" fontId="25" fillId="13" borderId="70" xfId="18" applyFont="1" applyFill="1" applyBorder="1" applyAlignment="1">
      <alignment vertical="center"/>
    </xf>
    <xf numFmtId="0" fontId="25" fillId="13" borderId="69" xfId="18" applyFont="1" applyFill="1" applyBorder="1" applyAlignment="1">
      <alignment vertical="center"/>
    </xf>
    <xf numFmtId="0" fontId="25" fillId="13" borderId="25" xfId="18" applyFont="1" applyFill="1" applyBorder="1" applyAlignment="1">
      <alignment vertical="center"/>
    </xf>
    <xf numFmtId="0" fontId="25" fillId="13" borderId="18" xfId="18" applyFont="1" applyFill="1" applyBorder="1" applyAlignment="1">
      <alignment vertical="center"/>
    </xf>
    <xf numFmtId="0" fontId="26" fillId="13" borderId="25" xfId="0" applyFont="1" applyFill="1" applyBorder="1" applyAlignment="1">
      <alignment horizontal="center" vertical="center"/>
    </xf>
    <xf numFmtId="0" fontId="26" fillId="13" borderId="18" xfId="0" applyFont="1" applyFill="1" applyBorder="1" applyAlignment="1">
      <alignment horizontal="center" vertical="center"/>
    </xf>
    <xf numFmtId="0" fontId="22" fillId="14" borderId="18" xfId="0" applyFont="1" applyFill="1" applyBorder="1" applyAlignment="1" applyProtection="1">
      <alignment horizontal="center"/>
      <protection locked="0"/>
    </xf>
    <xf numFmtId="0" fontId="22" fillId="14" borderId="41" xfId="0" applyFont="1" applyFill="1" applyBorder="1" applyAlignment="1" applyProtection="1">
      <alignment horizontal="center"/>
      <protection locked="0"/>
    </xf>
    <xf numFmtId="0" fontId="0" fillId="12" borderId="41" xfId="0" applyFill="1" applyBorder="1" applyAlignment="1" applyProtection="1">
      <alignment horizontal="center" vertical="center"/>
      <protection locked="0"/>
    </xf>
    <xf numFmtId="0" fontId="0" fillId="12" borderId="31" xfId="0" applyFill="1" applyBorder="1" applyAlignment="1" applyProtection="1">
      <alignment horizontal="center" vertical="center"/>
      <protection locked="0"/>
    </xf>
    <xf numFmtId="0" fontId="0" fillId="13" borderId="25" xfId="0" applyFill="1" applyBorder="1" applyAlignment="1" applyProtection="1">
      <alignment horizontal="center"/>
      <protection hidden="1"/>
    </xf>
    <xf numFmtId="0" fontId="0" fillId="13" borderId="26" xfId="0" applyFill="1" applyBorder="1" applyAlignment="1" applyProtection="1">
      <alignment horizontal="center"/>
      <protection hidden="1"/>
    </xf>
    <xf numFmtId="0" fontId="0" fillId="13" borderId="26" xfId="0" applyFill="1" applyBorder="1" applyAlignment="1">
      <alignment horizontal="center"/>
    </xf>
    <xf numFmtId="0" fontId="0" fillId="13" borderId="27" xfId="0" applyFill="1" applyBorder="1" applyAlignment="1">
      <alignment horizontal="center"/>
    </xf>
    <xf numFmtId="0" fontId="29" fillId="13" borderId="14" xfId="18" applyFont="1" applyFill="1" applyBorder="1" applyAlignment="1">
      <alignment horizontal="center" vertical="center"/>
    </xf>
    <xf numFmtId="0" fontId="0" fillId="13" borderId="58" xfId="0" applyFill="1" applyBorder="1" applyAlignment="1">
      <alignment horizontal="center"/>
    </xf>
    <xf numFmtId="0" fontId="0" fillId="13" borderId="50" xfId="0" applyFill="1" applyBorder="1" applyAlignment="1">
      <alignment horizontal="center"/>
    </xf>
    <xf numFmtId="0" fontId="0" fillId="13" borderId="58" xfId="0" applyFill="1" applyBorder="1" applyAlignment="1">
      <alignment horizontal="center" vertical="center"/>
    </xf>
    <xf numFmtId="0" fontId="0" fillId="13" borderId="50" xfId="0" applyFill="1" applyBorder="1" applyAlignment="1">
      <alignment horizontal="center" vertical="center"/>
    </xf>
    <xf numFmtId="49" fontId="26" fillId="13" borderId="18" xfId="18" applyNumberFormat="1" applyFont="1" applyFill="1" applyBorder="1" applyAlignment="1">
      <alignment horizontal="center" vertical="center"/>
    </xf>
    <xf numFmtId="49" fontId="26" fillId="13" borderId="41" xfId="0" applyNumberFormat="1" applyFont="1" applyFill="1" applyBorder="1" applyAlignment="1">
      <alignment horizontal="center" vertical="center"/>
    </xf>
    <xf numFmtId="49" fontId="25" fillId="13" borderId="41" xfId="0" applyNumberFormat="1" applyFont="1" applyFill="1" applyBorder="1" applyAlignment="1">
      <alignment horizontal="center" vertical="center"/>
    </xf>
    <xf numFmtId="49" fontId="25" fillId="13" borderId="31" xfId="0" applyNumberFormat="1" applyFont="1" applyFill="1" applyBorder="1" applyAlignment="1">
      <alignment horizontal="center" vertical="center"/>
    </xf>
    <xf numFmtId="0" fontId="29" fillId="13" borderId="66" xfId="18" applyFont="1" applyFill="1" applyBorder="1" applyAlignment="1">
      <alignment horizontal="center" vertical="center"/>
    </xf>
    <xf numFmtId="0" fontId="0" fillId="13" borderId="47" xfId="0" applyFill="1" applyBorder="1" applyAlignment="1">
      <alignment horizontal="center"/>
    </xf>
    <xf numFmtId="0" fontId="0" fillId="13" borderId="49" xfId="0" applyFill="1" applyBorder="1" applyAlignment="1">
      <alignment horizontal="center"/>
    </xf>
    <xf numFmtId="0" fontId="26" fillId="13" borderId="25" xfId="18" applyFont="1" applyFill="1" applyBorder="1" applyAlignment="1" applyProtection="1">
      <alignment horizontal="center" vertical="center"/>
      <protection locked="0"/>
    </xf>
    <xf numFmtId="0" fontId="26" fillId="13" borderId="26" xfId="0" applyFont="1" applyFill="1" applyBorder="1" applyAlignment="1" applyProtection="1">
      <alignment horizontal="center" vertical="center"/>
      <protection locked="0"/>
    </xf>
    <xf numFmtId="0" fontId="25" fillId="13" borderId="26" xfId="0" applyFont="1" applyFill="1" applyBorder="1" applyAlignment="1">
      <alignment horizontal="center" vertical="center"/>
    </xf>
    <xf numFmtId="0" fontId="25" fillId="13" borderId="27" xfId="0" applyFont="1" applyFill="1" applyBorder="1" applyAlignment="1">
      <alignment horizontal="center" vertical="center"/>
    </xf>
    <xf numFmtId="0" fontId="55" fillId="12" borderId="0" xfId="0" applyFont="1" applyFill="1" applyAlignment="1">
      <alignment horizontal="justify" wrapText="1"/>
    </xf>
    <xf numFmtId="0" fontId="0" fillId="12" borderId="0" xfId="0" applyFill="1" applyAlignment="1">
      <alignment wrapText="1"/>
    </xf>
    <xf numFmtId="0" fontId="57" fillId="12" borderId="0" xfId="0" applyFont="1" applyFill="1" applyAlignment="1">
      <alignment horizontal="justify" wrapText="1"/>
    </xf>
    <xf numFmtId="0" fontId="54" fillId="12" borderId="0" xfId="0" applyFont="1" applyFill="1" applyAlignment="1">
      <alignment horizontal="justify" wrapText="1"/>
    </xf>
    <xf numFmtId="0" fontId="55" fillId="12" borderId="0" xfId="0" applyFont="1" applyFill="1" applyAlignment="1">
      <alignment horizontal="left" wrapText="1"/>
    </xf>
    <xf numFmtId="0" fontId="55" fillId="12" borderId="0" xfId="0" applyFont="1" applyFill="1" applyAlignment="1">
      <alignment wrapText="1"/>
    </xf>
    <xf numFmtId="0" fontId="0" fillId="12" borderId="0" xfId="0" applyFill="1" applyAlignment="1">
      <alignment horizontal="justify" wrapText="1"/>
    </xf>
    <xf numFmtId="0" fontId="61" fillId="12" borderId="0" xfId="0" applyFont="1" applyFill="1" applyAlignment="1">
      <alignment horizontal="center" wrapText="1"/>
    </xf>
    <xf numFmtId="0" fontId="54" fillId="12" borderId="0" xfId="0" applyFont="1" applyFill="1" applyAlignment="1">
      <alignment horizontal="left" wrapText="1"/>
    </xf>
    <xf numFmtId="0" fontId="0" fillId="0" borderId="0" xfId="0" applyAlignment="1">
      <alignment wrapText="1"/>
    </xf>
    <xf numFmtId="0" fontId="40" fillId="12" borderId="0" xfId="0" applyFont="1" applyFill="1" applyAlignment="1">
      <alignment horizontal="justify" wrapText="1"/>
    </xf>
    <xf numFmtId="0" fontId="54" fillId="12" borderId="0" xfId="0" applyFont="1" applyFill="1" applyAlignment="1">
      <alignment horizontal="justify" wrapText="1" shrinkToFit="1"/>
    </xf>
    <xf numFmtId="0" fontId="0" fillId="12" borderId="0" xfId="0" applyFill="1" applyAlignment="1">
      <alignment wrapText="1" shrinkToFit="1"/>
    </xf>
    <xf numFmtId="0" fontId="58" fillId="12" borderId="0" xfId="0" applyFont="1" applyFill="1" applyAlignment="1">
      <alignment horizontal="justify" wrapText="1"/>
    </xf>
    <xf numFmtId="0" fontId="53" fillId="12" borderId="0" xfId="0" applyFont="1" applyFill="1" applyAlignment="1">
      <alignment horizontal="center" wrapText="1"/>
    </xf>
    <xf numFmtId="0" fontId="21" fillId="12" borderId="22" xfId="0" applyFont="1" applyFill="1" applyBorder="1" applyAlignment="1" applyProtection="1">
      <alignment horizontal="left" vertical="top" wrapText="1"/>
      <protection hidden="1"/>
    </xf>
    <xf numFmtId="0" fontId="0" fillId="12" borderId="32" xfId="0" applyFill="1" applyBorder="1" applyAlignment="1" applyProtection="1">
      <alignment horizontal="left" vertical="top" wrapText="1"/>
      <protection hidden="1"/>
    </xf>
    <xf numFmtId="0" fontId="0" fillId="12" borderId="33" xfId="0" applyFill="1" applyBorder="1" applyAlignment="1" applyProtection="1">
      <alignment horizontal="left" vertical="top" wrapText="1"/>
      <protection hidden="1"/>
    </xf>
    <xf numFmtId="0" fontId="0" fillId="12" borderId="34" xfId="0" applyFill="1" applyBorder="1" applyAlignment="1" applyProtection="1">
      <alignment horizontal="left" vertical="top" wrapText="1"/>
      <protection hidden="1"/>
    </xf>
    <xf numFmtId="0" fontId="0" fillId="12" borderId="0" xfId="0" applyFill="1" applyAlignment="1" applyProtection="1">
      <alignment horizontal="left" vertical="top" wrapText="1"/>
      <protection hidden="1"/>
    </xf>
    <xf numFmtId="0" fontId="0" fillId="12" borderId="35" xfId="0" applyFill="1" applyBorder="1" applyAlignment="1" applyProtection="1">
      <alignment horizontal="left" vertical="top" wrapText="1"/>
      <protection hidden="1"/>
    </xf>
    <xf numFmtId="0" fontId="0" fillId="12" borderId="36" xfId="0" applyFill="1" applyBorder="1" applyAlignment="1" applyProtection="1">
      <alignment horizontal="left" vertical="top" wrapText="1"/>
      <protection hidden="1"/>
    </xf>
    <xf numFmtId="0" fontId="0" fillId="12" borderId="9" xfId="0" applyFill="1" applyBorder="1" applyAlignment="1" applyProtection="1">
      <alignment horizontal="left" vertical="top" wrapText="1"/>
      <protection hidden="1"/>
    </xf>
    <xf numFmtId="0" fontId="0" fillId="12" borderId="37" xfId="0" applyFill="1" applyBorder="1" applyAlignment="1" applyProtection="1">
      <alignment horizontal="left" vertical="top" wrapText="1"/>
      <protection hidden="1"/>
    </xf>
    <xf numFmtId="0" fontId="22" fillId="14" borderId="28" xfId="0" applyFont="1" applyFill="1" applyBorder="1" applyAlignment="1" applyProtection="1">
      <alignment horizontal="center"/>
      <protection hidden="1"/>
    </xf>
    <xf numFmtId="0" fontId="22" fillId="14" borderId="29" xfId="0" applyFont="1" applyFill="1" applyBorder="1" applyAlignment="1" applyProtection="1">
      <alignment horizontal="center"/>
      <protection hidden="1"/>
    </xf>
    <xf numFmtId="0" fontId="0" fillId="12" borderId="29" xfId="0" applyFill="1" applyBorder="1" applyAlignment="1" applyProtection="1">
      <alignment horizontal="center" vertical="center"/>
      <protection hidden="1"/>
    </xf>
    <xf numFmtId="0" fontId="0" fillId="12" borderId="30" xfId="0" applyFill="1" applyBorder="1" applyAlignment="1" applyProtection="1">
      <alignment horizontal="center" vertical="center"/>
      <protection hidden="1"/>
    </xf>
    <xf numFmtId="0" fontId="22" fillId="14" borderId="18" xfId="0" applyFont="1" applyFill="1" applyBorder="1" applyAlignment="1" applyProtection="1">
      <alignment horizontal="center"/>
      <protection hidden="1"/>
    </xf>
    <xf numFmtId="0" fontId="22" fillId="14" borderId="41" xfId="0" applyFont="1" applyFill="1" applyBorder="1" applyAlignment="1" applyProtection="1">
      <alignment horizontal="center"/>
      <protection hidden="1"/>
    </xf>
    <xf numFmtId="0" fontId="0" fillId="12" borderId="41" xfId="0" applyFill="1" applyBorder="1" applyAlignment="1" applyProtection="1">
      <alignment horizontal="center" vertical="center"/>
      <protection hidden="1"/>
    </xf>
    <xf numFmtId="0" fontId="0" fillId="12" borderId="31" xfId="0" applyFill="1" applyBorder="1" applyAlignment="1" applyProtection="1">
      <alignment horizontal="center" vertical="center"/>
      <protection hidden="1"/>
    </xf>
    <xf numFmtId="0" fontId="0" fillId="13" borderId="27" xfId="0" applyFill="1" applyBorder="1" applyAlignment="1" applyProtection="1">
      <alignment horizontal="center"/>
      <protection hidden="1"/>
    </xf>
    <xf numFmtId="0" fontId="25" fillId="13" borderId="40" xfId="18" applyFont="1" applyFill="1" applyBorder="1" applyAlignment="1" applyProtection="1">
      <alignment vertical="center"/>
      <protection hidden="1"/>
    </xf>
    <xf numFmtId="0" fontId="26" fillId="13" borderId="18" xfId="18" applyFont="1" applyFill="1" applyBorder="1" applyAlignment="1" applyProtection="1">
      <alignment horizontal="center" vertical="center"/>
      <protection hidden="1"/>
    </xf>
    <xf numFmtId="0" fontId="26" fillId="13" borderId="41" xfId="0" applyFont="1" applyFill="1" applyBorder="1" applyAlignment="1" applyProtection="1">
      <alignment horizontal="center" vertical="center"/>
      <protection hidden="1"/>
    </xf>
    <xf numFmtId="0" fontId="25" fillId="13" borderId="41" xfId="0" applyFont="1" applyFill="1" applyBorder="1" applyAlignment="1" applyProtection="1">
      <alignment horizontal="center" vertical="center"/>
      <protection hidden="1"/>
    </xf>
    <xf numFmtId="0" fontId="25" fillId="13" borderId="31" xfId="0" applyFont="1" applyFill="1" applyBorder="1" applyAlignment="1" applyProtection="1">
      <alignment horizontal="center" vertical="center"/>
      <protection hidden="1"/>
    </xf>
    <xf numFmtId="0" fontId="25" fillId="13" borderId="18" xfId="18" applyFont="1" applyFill="1" applyBorder="1" applyAlignment="1" applyProtection="1">
      <alignment vertical="center"/>
      <protection hidden="1"/>
    </xf>
    <xf numFmtId="0" fontId="26" fillId="13" borderId="18" xfId="0" applyFont="1" applyFill="1" applyBorder="1" applyAlignment="1" applyProtection="1">
      <alignment horizontal="center" vertical="center"/>
      <protection hidden="1"/>
    </xf>
    <xf numFmtId="0" fontId="25" fillId="13" borderId="69" xfId="18" applyFont="1" applyFill="1" applyBorder="1" applyAlignment="1" applyProtection="1">
      <alignment vertical="center"/>
      <protection hidden="1"/>
    </xf>
    <xf numFmtId="0" fontId="26" fillId="13" borderId="25" xfId="18" applyFont="1" applyFill="1" applyBorder="1" applyAlignment="1" applyProtection="1">
      <alignment horizontal="center" vertical="center"/>
      <protection hidden="1"/>
    </xf>
    <xf numFmtId="0" fontId="26" fillId="13" borderId="26" xfId="0" applyFont="1" applyFill="1" applyBorder="1" applyAlignment="1" applyProtection="1">
      <alignment horizontal="center" vertical="center"/>
      <protection hidden="1"/>
    </xf>
    <xf numFmtId="0" fontId="25" fillId="13" borderId="26" xfId="0" applyFont="1" applyFill="1" applyBorder="1" applyAlignment="1" applyProtection="1">
      <alignment horizontal="center" vertical="center"/>
      <protection hidden="1"/>
    </xf>
    <xf numFmtId="0" fontId="25" fillId="13" borderId="27" xfId="0" applyFont="1" applyFill="1" applyBorder="1" applyAlignment="1" applyProtection="1">
      <alignment horizontal="center" vertical="center"/>
      <protection hidden="1"/>
    </xf>
    <xf numFmtId="0" fontId="25" fillId="13" borderId="25" xfId="18" applyFont="1" applyFill="1" applyBorder="1" applyAlignment="1" applyProtection="1">
      <alignment vertical="center"/>
      <protection hidden="1"/>
    </xf>
    <xf numFmtId="0" fontId="26" fillId="13" borderId="25" xfId="0" applyFont="1" applyFill="1" applyBorder="1" applyAlignment="1" applyProtection="1">
      <alignment horizontal="center" vertical="center"/>
      <protection hidden="1"/>
    </xf>
    <xf numFmtId="0" fontId="29" fillId="13" borderId="14" xfId="18" applyFont="1" applyFill="1" applyBorder="1" applyAlignment="1" applyProtection="1">
      <alignment horizontal="center" vertical="center"/>
      <protection hidden="1"/>
    </xf>
    <xf numFmtId="0" fontId="0" fillId="13" borderId="58" xfId="0" applyFill="1" applyBorder="1" applyAlignment="1" applyProtection="1">
      <alignment horizontal="center"/>
      <protection hidden="1"/>
    </xf>
    <xf numFmtId="0" fontId="0" fillId="13" borderId="50" xfId="0" applyFill="1" applyBorder="1" applyAlignment="1" applyProtection="1">
      <alignment horizontal="center"/>
      <protection hidden="1"/>
    </xf>
    <xf numFmtId="0" fontId="0" fillId="13" borderId="58" xfId="0" applyFill="1" applyBorder="1" applyAlignment="1" applyProtection="1">
      <alignment horizontal="center" vertical="center"/>
      <protection hidden="1"/>
    </xf>
    <xf numFmtId="0" fontId="0" fillId="13" borderId="50" xfId="0" applyFill="1" applyBorder="1" applyAlignment="1" applyProtection="1">
      <alignment horizontal="center" vertical="center"/>
      <protection hidden="1"/>
    </xf>
    <xf numFmtId="0" fontId="29" fillId="13" borderId="66" xfId="18" applyFont="1" applyFill="1" applyBorder="1" applyAlignment="1" applyProtection="1">
      <alignment horizontal="center" vertical="center"/>
      <protection hidden="1"/>
    </xf>
    <xf numFmtId="0" fontId="0" fillId="13" borderId="47" xfId="0" applyFill="1" applyBorder="1" applyAlignment="1" applyProtection="1">
      <alignment horizontal="center"/>
      <protection hidden="1"/>
    </xf>
    <xf numFmtId="0" fontId="0" fillId="13" borderId="49" xfId="0" applyFill="1" applyBorder="1" applyAlignment="1" applyProtection="1">
      <alignment horizontal="center"/>
      <protection hidden="1"/>
    </xf>
    <xf numFmtId="0" fontId="21" fillId="13" borderId="67" xfId="18" applyFont="1" applyFill="1" applyBorder="1" applyAlignment="1" applyProtection="1">
      <alignment horizontal="center" vertical="center"/>
      <protection hidden="1"/>
    </xf>
    <xf numFmtId="0" fontId="0" fillId="0" borderId="68" xfId="0" applyBorder="1" applyAlignment="1" applyProtection="1">
      <alignment horizontal="center"/>
      <protection hidden="1"/>
    </xf>
    <xf numFmtId="0" fontId="0" fillId="0" borderId="12" xfId="0" applyBorder="1" applyAlignment="1" applyProtection="1">
      <alignment horizontal="center"/>
      <protection hidden="1"/>
    </xf>
    <xf numFmtId="0" fontId="21" fillId="13" borderId="14" xfId="18" applyFont="1" applyFill="1" applyBorder="1" applyAlignment="1" applyProtection="1">
      <alignment horizontal="center" vertical="center"/>
      <protection hidden="1"/>
    </xf>
    <xf numFmtId="0" fontId="19" fillId="13" borderId="74" xfId="18" applyFont="1" applyFill="1" applyBorder="1" applyAlignment="1" applyProtection="1">
      <alignment horizontal="center" vertical="center"/>
      <protection hidden="1"/>
    </xf>
    <xf numFmtId="0" fontId="19" fillId="13" borderId="55" xfId="18" applyFont="1" applyFill="1" applyBorder="1" applyAlignment="1" applyProtection="1">
      <alignment horizontal="center" vertical="center"/>
      <protection hidden="1"/>
    </xf>
    <xf numFmtId="0" fontId="25" fillId="13" borderId="70" xfId="18" applyFont="1" applyFill="1" applyBorder="1" applyAlignment="1" applyProtection="1">
      <alignment vertical="center"/>
      <protection hidden="1"/>
    </xf>
    <xf numFmtId="0" fontId="26" fillId="12" borderId="28" xfId="18" applyFont="1" applyFill="1" applyBorder="1" applyAlignment="1" applyProtection="1">
      <alignment horizontal="center" vertical="center"/>
      <protection hidden="1"/>
    </xf>
    <xf numFmtId="0" fontId="26" fillId="12" borderId="29" xfId="0" applyFont="1" applyFill="1" applyBorder="1" applyAlignment="1" applyProtection="1">
      <alignment horizontal="center" vertical="center"/>
      <protection hidden="1"/>
    </xf>
    <xf numFmtId="0" fontId="25" fillId="0" borderId="29" xfId="0" applyFont="1" applyBorder="1" applyAlignment="1" applyProtection="1">
      <alignment horizontal="center" vertical="center"/>
      <protection hidden="1"/>
    </xf>
    <xf numFmtId="0" fontId="25" fillId="0" borderId="30" xfId="0" applyFont="1" applyBorder="1" applyAlignment="1" applyProtection="1">
      <alignment horizontal="center" vertical="center"/>
      <protection hidden="1"/>
    </xf>
    <xf numFmtId="0" fontId="25" fillId="13" borderId="28" xfId="18" applyFont="1" applyFill="1" applyBorder="1" applyAlignment="1" applyProtection="1">
      <alignment horizontal="left" vertical="center"/>
      <protection hidden="1"/>
    </xf>
    <xf numFmtId="0" fontId="25" fillId="13" borderId="29" xfId="18" applyFont="1" applyFill="1" applyBorder="1" applyAlignment="1" applyProtection="1">
      <alignment horizontal="left" vertical="center"/>
      <protection hidden="1"/>
    </xf>
    <xf numFmtId="0" fontId="25" fillId="13" borderId="30" xfId="18" applyFont="1" applyFill="1" applyBorder="1" applyAlignment="1" applyProtection="1">
      <alignment horizontal="left" vertical="center"/>
      <protection hidden="1"/>
    </xf>
    <xf numFmtId="0" fontId="19" fillId="13" borderId="73" xfId="18" applyFont="1" applyFill="1" applyBorder="1" applyAlignment="1" applyProtection="1">
      <alignment horizontal="center" vertical="center" wrapText="1"/>
      <protection hidden="1"/>
    </xf>
    <xf numFmtId="0" fontId="19" fillId="13" borderId="74" xfId="18" applyFont="1" applyFill="1" applyBorder="1" applyAlignment="1" applyProtection="1">
      <alignment horizontal="center" vertical="center" wrapText="1"/>
      <protection hidden="1"/>
    </xf>
    <xf numFmtId="0" fontId="19" fillId="13" borderId="60" xfId="18" applyFont="1" applyFill="1" applyBorder="1" applyAlignment="1" applyProtection="1">
      <alignment horizontal="center" vertical="center" wrapText="1"/>
      <protection hidden="1"/>
    </xf>
    <xf numFmtId="0" fontId="19" fillId="13" borderId="76" xfId="18" applyFont="1" applyFill="1" applyBorder="1" applyAlignment="1" applyProtection="1">
      <alignment horizontal="center" vertical="center" wrapText="1"/>
      <protection hidden="1"/>
    </xf>
    <xf numFmtId="0" fontId="19" fillId="13" borderId="77" xfId="18" applyFont="1" applyFill="1" applyBorder="1" applyAlignment="1" applyProtection="1">
      <alignment horizontal="center" vertical="center" wrapText="1"/>
      <protection hidden="1"/>
    </xf>
    <xf numFmtId="0" fontId="19" fillId="13" borderId="78" xfId="18" applyFont="1" applyFill="1" applyBorder="1" applyAlignment="1" applyProtection="1">
      <alignment horizontal="center" vertical="center" wrapText="1"/>
      <protection hidden="1"/>
    </xf>
    <xf numFmtId="0" fontId="25" fillId="13" borderId="39" xfId="18" applyFont="1" applyFill="1" applyBorder="1" applyAlignment="1" applyProtection="1">
      <alignment vertical="center"/>
      <protection hidden="1"/>
    </xf>
    <xf numFmtId="0" fontId="22" fillId="12" borderId="28" xfId="18" applyFont="1" applyFill="1" applyBorder="1" applyAlignment="1" applyProtection="1">
      <alignment horizontal="center" vertical="center"/>
      <protection hidden="1"/>
    </xf>
    <xf numFmtId="0" fontId="21" fillId="12" borderId="29" xfId="0" applyFont="1" applyFill="1" applyBorder="1" applyAlignment="1" applyProtection="1">
      <alignment horizontal="center" vertical="center"/>
      <protection hidden="1"/>
    </xf>
    <xf numFmtId="0" fontId="21" fillId="12" borderId="30" xfId="0" applyFont="1" applyFill="1" applyBorder="1" applyAlignment="1" applyProtection="1">
      <alignment horizontal="center" vertical="center"/>
      <protection hidden="1"/>
    </xf>
    <xf numFmtId="0" fontId="0" fillId="0" borderId="58" xfId="0" applyBorder="1" applyAlignment="1" applyProtection="1">
      <alignment horizontal="center" vertical="center"/>
      <protection hidden="1"/>
    </xf>
    <xf numFmtId="0" fontId="0" fillId="0" borderId="50" xfId="0" applyBorder="1" applyAlignment="1" applyProtection="1">
      <alignment horizontal="center" vertical="center"/>
      <protection hidden="1"/>
    </xf>
    <xf numFmtId="0" fontId="22" fillId="12" borderId="18" xfId="18" applyFont="1" applyFill="1" applyBorder="1" applyAlignment="1" applyProtection="1">
      <alignment horizontal="center" vertical="center"/>
      <protection hidden="1"/>
    </xf>
    <xf numFmtId="0" fontId="21" fillId="12" borderId="41" xfId="0" applyFont="1" applyFill="1" applyBorder="1" applyAlignment="1" applyProtection="1">
      <alignment horizontal="center" vertical="center"/>
      <protection hidden="1"/>
    </xf>
    <xf numFmtId="0" fontId="21" fillId="12" borderId="31" xfId="0" applyFont="1" applyFill="1" applyBorder="1" applyAlignment="1" applyProtection="1">
      <alignment horizontal="center" vertical="center"/>
      <protection hidden="1"/>
    </xf>
    <xf numFmtId="0" fontId="25" fillId="13" borderId="18" xfId="18" applyFont="1" applyFill="1" applyBorder="1" applyAlignment="1" applyProtection="1">
      <alignment horizontal="left" vertical="center"/>
      <protection hidden="1"/>
    </xf>
    <xf numFmtId="0" fontId="25" fillId="13" borderId="41" xfId="18" applyFont="1" applyFill="1" applyBorder="1" applyAlignment="1" applyProtection="1">
      <alignment horizontal="left" vertical="center"/>
      <protection hidden="1"/>
    </xf>
    <xf numFmtId="0" fontId="25" fillId="13" borderId="31" xfId="18" applyFont="1" applyFill="1" applyBorder="1" applyAlignment="1" applyProtection="1">
      <alignment horizontal="left" vertical="center"/>
      <protection hidden="1"/>
    </xf>
    <xf numFmtId="0" fontId="26" fillId="12" borderId="25" xfId="18" applyFont="1" applyFill="1" applyBorder="1" applyAlignment="1" applyProtection="1">
      <alignment horizontal="center" vertical="center"/>
      <protection hidden="1"/>
    </xf>
    <xf numFmtId="0" fontId="26" fillId="12" borderId="26" xfId="0" applyFont="1" applyFill="1" applyBorder="1" applyAlignment="1" applyProtection="1">
      <alignment horizontal="center" vertical="center"/>
      <protection hidden="1"/>
    </xf>
    <xf numFmtId="0" fontId="25" fillId="13" borderId="25" xfId="18" applyFont="1" applyFill="1" applyBorder="1" applyAlignment="1" applyProtection="1">
      <alignment horizontal="left" vertical="center"/>
      <protection hidden="1"/>
    </xf>
    <xf numFmtId="0" fontId="25" fillId="13" borderId="26" xfId="18" applyFont="1" applyFill="1" applyBorder="1" applyAlignment="1" applyProtection="1">
      <alignment horizontal="left" vertical="center"/>
      <protection hidden="1"/>
    </xf>
    <xf numFmtId="0" fontId="25" fillId="13" borderId="27" xfId="18" applyFont="1" applyFill="1" applyBorder="1" applyAlignment="1" applyProtection="1">
      <alignment horizontal="left" vertical="center"/>
      <protection hidden="1"/>
    </xf>
    <xf numFmtId="14" fontId="26" fillId="12" borderId="28" xfId="18" applyNumberFormat="1" applyFont="1" applyFill="1" applyBorder="1" applyAlignment="1" applyProtection="1">
      <alignment horizontal="center" vertical="center"/>
      <protection hidden="1"/>
    </xf>
    <xf numFmtId="0" fontId="29" fillId="12" borderId="14" xfId="18" applyFont="1" applyFill="1" applyBorder="1" applyAlignment="1" applyProtection="1">
      <alignment horizontal="center" vertical="center"/>
      <protection hidden="1"/>
    </xf>
    <xf numFmtId="0" fontId="0" fillId="0" borderId="58" xfId="0" applyBorder="1" applyAlignment="1" applyProtection="1">
      <alignment horizontal="center"/>
      <protection hidden="1"/>
    </xf>
    <xf numFmtId="0" fontId="0" fillId="0" borderId="50" xfId="0" applyBorder="1" applyAlignment="1" applyProtection="1">
      <alignment horizontal="center"/>
      <protection hidden="1"/>
    </xf>
    <xf numFmtId="0" fontId="29" fillId="12" borderId="66" xfId="18" applyFont="1" applyFill="1" applyBorder="1" applyAlignment="1" applyProtection="1">
      <alignment horizontal="center" vertical="center"/>
      <protection hidden="1"/>
    </xf>
    <xf numFmtId="0" fontId="0" fillId="0" borderId="47" xfId="0" applyBorder="1" applyAlignment="1" applyProtection="1">
      <alignment horizontal="center"/>
      <protection hidden="1"/>
    </xf>
    <xf numFmtId="0" fontId="0" fillId="0" borderId="49" xfId="0" applyBorder="1" applyAlignment="1" applyProtection="1">
      <alignment horizontal="center"/>
      <protection hidden="1"/>
    </xf>
    <xf numFmtId="0" fontId="48" fillId="0" borderId="28" xfId="0" applyFont="1" applyBorder="1" applyAlignment="1">
      <alignment horizontal="center" vertical="center"/>
    </xf>
    <xf numFmtId="0" fontId="48" fillId="0" borderId="11" xfId="0" applyFont="1" applyBorder="1" applyAlignment="1">
      <alignment horizontal="center" vertical="center"/>
    </xf>
    <xf numFmtId="0" fontId="0" fillId="0" borderId="29" xfId="0" applyBorder="1" applyAlignment="1">
      <alignment horizontal="center" vertical="center"/>
    </xf>
    <xf numFmtId="0" fontId="0" fillId="0" borderId="30" xfId="0" applyBorder="1" applyAlignment="1">
      <alignment horizontal="center" vertical="center"/>
    </xf>
    <xf numFmtId="0" fontId="46" fillId="12" borderId="25" xfId="0" applyFont="1" applyFill="1" applyBorder="1" applyAlignment="1">
      <alignment horizontal="center" vertical="center"/>
    </xf>
    <xf numFmtId="0" fontId="0" fillId="12" borderId="26" xfId="0" applyFill="1" applyBorder="1" applyAlignment="1">
      <alignment horizontal="center" vertical="center"/>
    </xf>
    <xf numFmtId="0" fontId="46" fillId="12" borderId="18" xfId="0" applyFont="1" applyFill="1" applyBorder="1" applyAlignment="1">
      <alignment horizontal="center" vertical="center"/>
    </xf>
    <xf numFmtId="0" fontId="0" fillId="12" borderId="41" xfId="0" applyFill="1" applyBorder="1" applyAlignment="1">
      <alignment horizontal="center" vertical="center"/>
    </xf>
    <xf numFmtId="0" fontId="36" fillId="0" borderId="22" xfId="0" applyFont="1" applyBorder="1" applyAlignment="1">
      <alignment horizontal="center" vertical="center"/>
    </xf>
    <xf numFmtId="0" fontId="36" fillId="0" borderId="32" xfId="0" applyFont="1" applyBorder="1" applyAlignment="1">
      <alignment horizontal="center" vertical="center"/>
    </xf>
    <xf numFmtId="0" fontId="39" fillId="0" borderId="81" xfId="0" applyFont="1" applyBorder="1" applyAlignment="1">
      <alignment horizontal="center" vertical="center"/>
    </xf>
    <xf numFmtId="0" fontId="39" fillId="0" borderId="26" xfId="0" applyFont="1" applyBorder="1" applyAlignment="1">
      <alignment horizontal="center" vertical="center"/>
    </xf>
    <xf numFmtId="0" fontId="39" fillId="0" borderId="51" xfId="0" applyFont="1" applyBorder="1" applyAlignment="1">
      <alignment horizontal="center" vertical="center"/>
    </xf>
    <xf numFmtId="0" fontId="44" fillId="0" borderId="71" xfId="0" applyFont="1" applyBorder="1" applyAlignment="1">
      <alignment horizontal="center" vertical="center"/>
    </xf>
    <xf numFmtId="0" fontId="51" fillId="0" borderId="29" xfId="0" applyFont="1" applyBorder="1" applyAlignment="1">
      <alignment horizontal="center" vertical="center"/>
    </xf>
    <xf numFmtId="0" fontId="0" fillId="0" borderId="11" xfId="0" applyBorder="1" applyAlignment="1">
      <alignment horizontal="center" vertical="center"/>
    </xf>
    <xf numFmtId="0" fontId="36" fillId="0" borderId="33" xfId="0" applyFont="1" applyBorder="1" applyAlignment="1">
      <alignment horizontal="center" vertical="center"/>
    </xf>
    <xf numFmtId="0" fontId="36" fillId="0" borderId="52" xfId="0" applyFont="1" applyBorder="1" applyAlignment="1">
      <alignment horizontal="center" vertical="center"/>
    </xf>
    <xf numFmtId="0" fontId="36" fillId="0" borderId="38" xfId="0" applyFont="1" applyBorder="1" applyAlignment="1">
      <alignment horizontal="center" vertical="center"/>
    </xf>
    <xf numFmtId="0" fontId="36" fillId="0" borderId="10" xfId="0" applyFont="1" applyBorder="1" applyAlignment="1">
      <alignment horizontal="center" vertical="center"/>
    </xf>
    <xf numFmtId="0" fontId="51" fillId="0" borderId="25" xfId="0" applyFont="1" applyBorder="1" applyAlignment="1">
      <alignment horizontal="center" vertical="center"/>
    </xf>
    <xf numFmtId="0" fontId="51" fillId="0" borderId="26" xfId="0" applyFont="1" applyBorder="1" applyAlignment="1">
      <alignment horizontal="center" vertical="center"/>
    </xf>
    <xf numFmtId="0" fontId="51" fillId="0" borderId="51" xfId="0" applyFont="1" applyBorder="1" applyAlignment="1">
      <alignment horizontal="center" vertical="center"/>
    </xf>
    <xf numFmtId="0" fontId="48" fillId="0" borderId="29" xfId="0" applyFont="1" applyBorder="1" applyAlignment="1">
      <alignment horizontal="center"/>
    </xf>
    <xf numFmtId="0" fontId="48" fillId="12" borderId="28" xfId="0" applyFont="1" applyFill="1" applyBorder="1" applyAlignment="1">
      <alignment horizontal="center" vertical="center"/>
    </xf>
    <xf numFmtId="0" fontId="48" fillId="12" borderId="11" xfId="0" applyFont="1" applyFill="1" applyBorder="1" applyAlignment="1">
      <alignment horizontal="center" vertical="center"/>
    </xf>
    <xf numFmtId="0" fontId="43" fillId="0" borderId="0" xfId="0" applyFont="1" applyAlignment="1">
      <alignment horizontal="center" vertical="center"/>
    </xf>
    <xf numFmtId="0" fontId="43" fillId="0" borderId="25" xfId="0" applyFont="1" applyBorder="1" applyAlignment="1">
      <alignment horizontal="center" vertical="center"/>
    </xf>
    <xf numFmtId="0" fontId="0" fillId="0" borderId="26" xfId="0" applyBorder="1" applyAlignment="1">
      <alignment horizontal="center" vertical="center"/>
    </xf>
    <xf numFmtId="0" fontId="43" fillId="0" borderId="28" xfId="0" applyFont="1" applyBorder="1" applyAlignment="1">
      <alignment horizontal="center" vertical="center"/>
    </xf>
    <xf numFmtId="0" fontId="43" fillId="0" borderId="18" xfId="0" applyFont="1" applyBorder="1" applyAlignment="1">
      <alignment horizontal="center" vertical="center"/>
    </xf>
    <xf numFmtId="0" fontId="0" fillId="0" borderId="41" xfId="0" applyBorder="1" applyAlignment="1">
      <alignment horizontal="center" vertical="center"/>
    </xf>
    <xf numFmtId="0" fontId="46" fillId="0" borderId="26" xfId="0" applyFont="1" applyBorder="1" applyAlignment="1">
      <alignment horizontal="left"/>
    </xf>
    <xf numFmtId="0" fontId="46" fillId="0" borderId="29" xfId="0" applyFont="1" applyBorder="1" applyAlignment="1">
      <alignment horizontal="left"/>
    </xf>
    <xf numFmtId="0" fontId="46" fillId="0" borderId="41" xfId="0" applyFont="1" applyBorder="1" applyAlignment="1">
      <alignment horizontal="left"/>
    </xf>
    <xf numFmtId="0" fontId="36" fillId="0" borderId="21" xfId="0" applyFont="1" applyBorder="1" applyAlignment="1">
      <alignment horizontal="center" vertical="center"/>
    </xf>
    <xf numFmtId="0" fontId="36" fillId="0" borderId="41" xfId="0" applyFont="1" applyBorder="1" applyAlignment="1">
      <alignment horizontal="center" vertical="center"/>
    </xf>
    <xf numFmtId="0" fontId="0" fillId="0" borderId="21" xfId="0" applyBorder="1" applyAlignment="1">
      <alignment horizontal="center" vertical="center"/>
    </xf>
    <xf numFmtId="0" fontId="49" fillId="0" borderId="68" xfId="0" applyFont="1" applyBorder="1" applyAlignment="1">
      <alignment horizontal="center" vertical="center"/>
    </xf>
    <xf numFmtId="0" fontId="22" fillId="0" borderId="68" xfId="0" applyFont="1" applyBorder="1" applyAlignment="1">
      <alignment horizontal="center" vertical="center"/>
    </xf>
    <xf numFmtId="49" fontId="43" fillId="0" borderId="69" xfId="0" applyNumberFormat="1" applyFont="1" applyBorder="1" applyAlignment="1">
      <alignment horizontal="left"/>
    </xf>
    <xf numFmtId="49" fontId="43" fillId="0" borderId="81" xfId="0" applyNumberFormat="1" applyFont="1" applyBorder="1" applyAlignment="1">
      <alignment horizontal="left"/>
    </xf>
    <xf numFmtId="49" fontId="43" fillId="0" borderId="51" xfId="0" applyNumberFormat="1" applyFont="1" applyBorder="1" applyAlignment="1">
      <alignment horizontal="left"/>
    </xf>
    <xf numFmtId="0" fontId="43" fillId="0" borderId="52" xfId="0" applyFont="1" applyBorder="1" applyAlignment="1">
      <alignment horizontal="left"/>
    </xf>
    <xf numFmtId="0" fontId="46" fillId="12" borderId="0" xfId="0" applyFont="1" applyFill="1" applyAlignment="1">
      <alignment horizontal="center" vertical="center"/>
    </xf>
    <xf numFmtId="0" fontId="46" fillId="12" borderId="66" xfId="0" applyFont="1" applyFill="1" applyBorder="1" applyAlignment="1">
      <alignment horizontal="center" vertical="center"/>
    </xf>
    <xf numFmtId="0" fontId="0" fillId="12" borderId="47" xfId="0" applyFill="1" applyBorder="1" applyAlignment="1">
      <alignment horizontal="center" vertical="center"/>
    </xf>
    <xf numFmtId="0" fontId="0" fillId="12" borderId="0" xfId="0" applyFill="1" applyAlignment="1">
      <alignment horizontal="center" vertical="center"/>
    </xf>
    <xf numFmtId="0" fontId="0" fillId="12" borderId="55" xfId="0" applyFill="1" applyBorder="1" applyAlignment="1">
      <alignment horizontal="center" vertical="center"/>
    </xf>
    <xf numFmtId="0" fontId="43" fillId="0" borderId="56" xfId="0" applyFont="1" applyBorder="1" applyAlignment="1">
      <alignment horizontal="center" vertical="center"/>
    </xf>
    <xf numFmtId="0" fontId="43" fillId="0" borderId="16" xfId="0" applyFont="1" applyBorder="1" applyAlignment="1">
      <alignment horizontal="center" vertical="center"/>
    </xf>
    <xf numFmtId="0" fontId="43" fillId="0" borderId="20" xfId="0" applyFont="1" applyBorder="1" applyAlignment="1">
      <alignment horizontal="center" vertical="center"/>
    </xf>
    <xf numFmtId="0" fontId="46" fillId="12" borderId="28" xfId="0" applyFont="1" applyFill="1" applyBorder="1" applyAlignment="1">
      <alignment horizontal="center"/>
    </xf>
    <xf numFmtId="0" fontId="46" fillId="12" borderId="11" xfId="0" applyFont="1" applyFill="1" applyBorder="1" applyAlignment="1">
      <alignment horizontal="center"/>
    </xf>
    <xf numFmtId="0" fontId="46" fillId="0" borderId="28" xfId="0" applyFont="1" applyBorder="1" applyAlignment="1">
      <alignment horizontal="center"/>
    </xf>
    <xf numFmtId="0" fontId="46" fillId="0" borderId="29" xfId="0" applyFont="1" applyBorder="1" applyAlignment="1">
      <alignment horizontal="center"/>
    </xf>
    <xf numFmtId="0" fontId="44" fillId="0" borderId="68" xfId="0" applyFont="1" applyBorder="1" applyAlignment="1">
      <alignment horizontal="center" vertical="center"/>
    </xf>
    <xf numFmtId="0" fontId="51" fillId="0" borderId="68" xfId="0" applyFont="1" applyBorder="1" applyAlignment="1">
      <alignment horizontal="center" vertical="center"/>
    </xf>
    <xf numFmtId="0" fontId="43" fillId="12" borderId="0" xfId="0" applyFont="1" applyFill="1" applyAlignment="1">
      <alignment horizontal="center" vertical="center"/>
    </xf>
    <xf numFmtId="0" fontId="46" fillId="0" borderId="11" xfId="0" applyFont="1" applyBorder="1" applyAlignment="1">
      <alignment horizontal="center"/>
    </xf>
    <xf numFmtId="0" fontId="0" fillId="0" borderId="29" xfId="0" applyBorder="1" applyAlignment="1">
      <alignment horizontal="center"/>
    </xf>
    <xf numFmtId="0" fontId="0" fillId="0" borderId="11" xfId="0" applyBorder="1" applyAlignment="1">
      <alignment horizontal="center"/>
    </xf>
    <xf numFmtId="0" fontId="43" fillId="12" borderId="55" xfId="0" applyFont="1" applyFill="1" applyBorder="1" applyAlignment="1">
      <alignment horizontal="center" vertical="center"/>
    </xf>
    <xf numFmtId="0" fontId="46" fillId="0" borderId="30" xfId="0" applyFont="1" applyBorder="1" applyAlignment="1">
      <alignment horizontal="center"/>
    </xf>
    <xf numFmtId="0" fontId="43" fillId="12" borderId="56" xfId="0" applyFont="1" applyFill="1" applyBorder="1" applyAlignment="1">
      <alignment horizontal="center" vertical="center"/>
    </xf>
    <xf numFmtId="0" fontId="48" fillId="0" borderId="28" xfId="0" applyFont="1" applyBorder="1" applyAlignment="1">
      <alignment horizontal="center"/>
    </xf>
    <xf numFmtId="0" fontId="49" fillId="12" borderId="56" xfId="0" applyFont="1" applyFill="1" applyBorder="1" applyAlignment="1">
      <alignment horizontal="center" vertical="center"/>
    </xf>
    <xf numFmtId="0" fontId="50" fillId="12" borderId="0" xfId="0" applyFont="1" applyFill="1" applyAlignment="1">
      <alignment horizontal="center" vertical="center"/>
    </xf>
    <xf numFmtId="0" fontId="50" fillId="12" borderId="55" xfId="0" applyFont="1" applyFill="1" applyBorder="1" applyAlignment="1">
      <alignment horizontal="center" vertical="center"/>
    </xf>
    <xf numFmtId="0" fontId="50" fillId="12" borderId="56" xfId="0" applyFont="1" applyFill="1" applyBorder="1" applyAlignment="1">
      <alignment horizontal="center" vertical="center"/>
    </xf>
    <xf numFmtId="0" fontId="44" fillId="0" borderId="80" xfId="0" applyFont="1" applyBorder="1" applyAlignment="1">
      <alignment horizontal="center" vertical="center"/>
    </xf>
    <xf numFmtId="0" fontId="51" fillId="0" borderId="80" xfId="0" applyFont="1" applyBorder="1" applyAlignment="1">
      <alignment horizontal="center" vertical="center"/>
    </xf>
    <xf numFmtId="0" fontId="51" fillId="0" borderId="61" xfId="0" applyFont="1" applyBorder="1" applyAlignment="1">
      <alignment horizontal="center" vertical="center"/>
    </xf>
    <xf numFmtId="0" fontId="51" fillId="0" borderId="12" xfId="0" applyFont="1" applyBorder="1" applyAlignment="1">
      <alignment horizontal="center" vertical="center"/>
    </xf>
    <xf numFmtId="0" fontId="46" fillId="12" borderId="56" xfId="0" applyFont="1" applyFill="1" applyBorder="1" applyAlignment="1">
      <alignment horizontal="center" vertical="center"/>
    </xf>
    <xf numFmtId="0" fontId="0" fillId="0" borderId="0" xfId="0" applyAlignment="1">
      <alignment horizontal="center" vertical="center"/>
    </xf>
    <xf numFmtId="0" fontId="0" fillId="0" borderId="64" xfId="0" applyBorder="1" applyAlignment="1">
      <alignment horizontal="center"/>
    </xf>
    <xf numFmtId="0" fontId="0" fillId="0" borderId="36" xfId="0" applyBorder="1" applyAlignment="1">
      <alignment horizontal="center"/>
    </xf>
    <xf numFmtId="0" fontId="0" fillId="0" borderId="21" xfId="0" applyBorder="1" applyAlignment="1">
      <alignment horizontal="center"/>
    </xf>
    <xf numFmtId="0" fontId="0" fillId="0" borderId="22" xfId="0" applyBorder="1" applyAlignment="1">
      <alignment horizontal="center"/>
    </xf>
    <xf numFmtId="0" fontId="0" fillId="0" borderId="16" xfId="0" applyBorder="1" applyAlignment="1">
      <alignment horizontal="center"/>
    </xf>
    <xf numFmtId="0" fontId="0" fillId="0" borderId="28" xfId="0" applyBorder="1" applyAlignment="1">
      <alignment horizontal="center"/>
    </xf>
    <xf numFmtId="0" fontId="0" fillId="0" borderId="20" xfId="0" applyBorder="1" applyAlignment="1">
      <alignment horizontal="center"/>
    </xf>
    <xf numFmtId="0" fontId="43" fillId="0" borderId="70" xfId="0" applyFont="1" applyBorder="1" applyAlignment="1">
      <alignment horizontal="left"/>
    </xf>
    <xf numFmtId="0" fontId="43" fillId="0" borderId="71" xfId="0" applyFont="1" applyBorder="1" applyAlignment="1">
      <alignment horizontal="left"/>
    </xf>
    <xf numFmtId="0" fontId="43" fillId="0" borderId="11" xfId="0" applyFont="1" applyBorder="1" applyAlignment="1">
      <alignment horizontal="left"/>
    </xf>
    <xf numFmtId="0" fontId="43" fillId="0" borderId="41" xfId="0" applyFont="1" applyBorder="1" applyAlignment="1">
      <alignment horizontal="left"/>
    </xf>
    <xf numFmtId="0" fontId="48" fillId="0" borderId="25" xfId="0" applyFont="1" applyBorder="1" applyAlignment="1">
      <alignment horizontal="center" vertical="center"/>
    </xf>
    <xf numFmtId="0" fontId="0" fillId="0" borderId="27" xfId="0" applyBorder="1" applyAlignment="1">
      <alignment horizontal="center" vertical="center"/>
    </xf>
    <xf numFmtId="0" fontId="48" fillId="0" borderId="82" xfId="0" applyFont="1" applyBorder="1" applyAlignment="1">
      <alignment horizontal="center" vertical="center"/>
    </xf>
    <xf numFmtId="0" fontId="0" fillId="0" borderId="79" xfId="0" applyBorder="1" applyAlignment="1">
      <alignment horizontal="center" vertical="center"/>
    </xf>
    <xf numFmtId="0" fontId="0" fillId="0" borderId="73" xfId="0" applyBorder="1" applyAlignment="1">
      <alignment horizontal="center" vertical="center"/>
    </xf>
    <xf numFmtId="0" fontId="46" fillId="12" borderId="55" xfId="0" applyFont="1" applyFill="1" applyBorder="1" applyAlignment="1">
      <alignment horizontal="center" vertical="center"/>
    </xf>
    <xf numFmtId="0" fontId="0" fillId="0" borderId="84" xfId="0" applyBorder="1" applyAlignment="1">
      <alignment horizontal="center" vertical="center"/>
    </xf>
    <xf numFmtId="0" fontId="46" fillId="12" borderId="47" xfId="0" applyFont="1" applyFill="1" applyBorder="1" applyAlignment="1">
      <alignment horizontal="center"/>
    </xf>
    <xf numFmtId="0" fontId="39" fillId="0" borderId="16" xfId="0" applyFont="1" applyBorder="1" applyAlignment="1">
      <alignment horizontal="center" vertical="center"/>
    </xf>
    <xf numFmtId="0" fontId="39" fillId="0" borderId="64" xfId="0" applyFont="1" applyBorder="1" applyAlignment="1">
      <alignment horizontal="center" vertical="center"/>
    </xf>
    <xf numFmtId="0" fontId="39" fillId="0" borderId="36" xfId="0" applyFont="1" applyBorder="1" applyAlignment="1">
      <alignment horizontal="center" vertical="center"/>
    </xf>
    <xf numFmtId="0" fontId="49" fillId="0" borderId="75" xfId="0" applyFont="1" applyBorder="1" applyAlignment="1">
      <alignment horizontal="center" vertical="center"/>
    </xf>
    <xf numFmtId="0" fontId="49" fillId="0" borderId="81" xfId="0" applyFont="1" applyBorder="1" applyAlignment="1">
      <alignment horizontal="center" vertical="center"/>
    </xf>
    <xf numFmtId="0" fontId="22" fillId="0" borderId="26" xfId="0" applyFont="1" applyBorder="1" applyAlignment="1">
      <alignment horizontal="center" vertical="center"/>
    </xf>
    <xf numFmtId="0" fontId="22" fillId="0" borderId="51" xfId="0" applyFont="1" applyBorder="1" applyAlignment="1">
      <alignment horizontal="center" vertical="center"/>
    </xf>
    <xf numFmtId="0" fontId="43" fillId="0" borderId="40" xfId="0" applyFont="1" applyBorder="1" applyAlignment="1">
      <alignment horizontal="left"/>
    </xf>
    <xf numFmtId="0" fontId="43" fillId="0" borderId="38" xfId="0" applyFont="1" applyBorder="1" applyAlignment="1">
      <alignment horizontal="left"/>
    </xf>
    <xf numFmtId="0" fontId="48" fillId="0" borderId="0" xfId="0" applyFont="1" applyAlignment="1">
      <alignment horizontal="center" vertical="center"/>
    </xf>
    <xf numFmtId="0" fontId="51" fillId="0" borderId="28" xfId="0" applyFont="1" applyBorder="1" applyAlignment="1">
      <alignment horizontal="center" vertical="center"/>
    </xf>
    <xf numFmtId="0" fontId="51" fillId="0" borderId="11" xfId="0" applyFont="1" applyBorder="1" applyAlignment="1">
      <alignment horizontal="center" vertical="center"/>
    </xf>
    <xf numFmtId="0" fontId="0" fillId="0" borderId="51" xfId="0" applyBorder="1" applyAlignment="1">
      <alignment horizontal="center" vertical="center"/>
    </xf>
    <xf numFmtId="0" fontId="46" fillId="12" borderId="0" xfId="0" applyFont="1" applyFill="1" applyAlignment="1">
      <alignment horizontal="center"/>
    </xf>
    <xf numFmtId="0" fontId="46" fillId="12" borderId="55" xfId="0" applyFont="1" applyFill="1" applyBorder="1" applyAlignment="1">
      <alignment horizontal="center"/>
    </xf>
    <xf numFmtId="0" fontId="44" fillId="0" borderId="81" xfId="0" applyFont="1" applyBorder="1" applyAlignment="1">
      <alignment horizontal="center" vertical="center"/>
    </xf>
    <xf numFmtId="0" fontId="48" fillId="0" borderId="26" xfId="0" applyFont="1" applyBorder="1" applyAlignment="1">
      <alignment horizontal="center" vertical="center"/>
    </xf>
    <xf numFmtId="0" fontId="0" fillId="0" borderId="58" xfId="0" applyBorder="1" applyAlignment="1"/>
    <xf numFmtId="0" fontId="0" fillId="0" borderId="50" xfId="0" applyBorder="1" applyAlignment="1"/>
    <xf numFmtId="0" fontId="25" fillId="13" borderId="46" xfId="0" applyFont="1" applyFill="1" applyBorder="1" applyAlignment="1"/>
    <xf numFmtId="0" fontId="25" fillId="13" borderId="80" xfId="0" applyFont="1" applyFill="1" applyBorder="1" applyAlignment="1"/>
    <xf numFmtId="0" fontId="25" fillId="13" borderId="9" xfId="0" applyFont="1" applyFill="1" applyBorder="1" applyAlignment="1"/>
    <xf numFmtId="0" fontId="25" fillId="13" borderId="10" xfId="0" applyFont="1" applyFill="1" applyBorder="1" applyAlignment="1"/>
    <xf numFmtId="0" fontId="0" fillId="13" borderId="26" xfId="0" applyFill="1" applyBorder="1" applyAlignment="1"/>
    <xf numFmtId="0" fontId="0" fillId="13" borderId="51" xfId="0" applyFill="1" applyBorder="1" applyAlignment="1"/>
    <xf numFmtId="0" fontId="22" fillId="13" borderId="26" xfId="0" applyFont="1" applyFill="1" applyBorder="1" applyAlignment="1"/>
    <xf numFmtId="0" fontId="22" fillId="13" borderId="27" xfId="0" applyFont="1" applyFill="1" applyBorder="1" applyAlignment="1"/>
    <xf numFmtId="0" fontId="0" fillId="13" borderId="41" xfId="0" applyFill="1" applyBorder="1" applyAlignment="1"/>
    <xf numFmtId="0" fontId="0" fillId="13" borderId="52" xfId="0" applyFill="1" applyBorder="1" applyAlignment="1"/>
    <xf numFmtId="0" fontId="22" fillId="13" borderId="41" xfId="0" applyFont="1" applyFill="1" applyBorder="1" applyAlignment="1"/>
    <xf numFmtId="0" fontId="22" fillId="13" borderId="31" xfId="0" applyFont="1" applyFill="1" applyBorder="1" applyAlignment="1"/>
    <xf numFmtId="0" fontId="0" fillId="0" borderId="32" xfId="0" applyBorder="1" applyAlignment="1"/>
    <xf numFmtId="0" fontId="0" fillId="0" borderId="33" xfId="0" applyBorder="1" applyAlignment="1"/>
    <xf numFmtId="0" fontId="0" fillId="0" borderId="34" xfId="0" applyBorder="1" applyAlignment="1"/>
    <xf numFmtId="0" fontId="0" fillId="0" borderId="0" xfId="0" applyAlignment="1"/>
    <xf numFmtId="0" fontId="0" fillId="0" borderId="35" xfId="0" applyBorder="1" applyAlignment="1"/>
    <xf numFmtId="0" fontId="0" fillId="0" borderId="36" xfId="0" applyBorder="1" applyAlignment="1"/>
    <xf numFmtId="0" fontId="0" fillId="0" borderId="9" xfId="0" applyBorder="1" applyAlignment="1"/>
    <xf numFmtId="0" fontId="0" fillId="0" borderId="37" xfId="0" applyBorder="1" applyAlignment="1"/>
    <xf numFmtId="0" fontId="0" fillId="0" borderId="58" xfId="0" applyBorder="1" applyAlignment="1" applyProtection="1">
      <protection hidden="1"/>
    </xf>
    <xf numFmtId="0" fontId="0" fillId="0" borderId="50" xfId="0" applyBorder="1" applyAlignment="1" applyProtection="1">
      <protection hidden="1"/>
    </xf>
    <xf numFmtId="0" fontId="25" fillId="13" borderId="46" xfId="0" applyFont="1" applyFill="1" applyBorder="1" applyAlignment="1" applyProtection="1">
      <protection hidden="1"/>
    </xf>
    <xf numFmtId="0" fontId="25" fillId="13" borderId="80" xfId="0" applyFont="1" applyFill="1" applyBorder="1" applyAlignment="1" applyProtection="1">
      <protection hidden="1"/>
    </xf>
    <xf numFmtId="0" fontId="25" fillId="13" borderId="9" xfId="0" applyFont="1" applyFill="1" applyBorder="1" applyAlignment="1" applyProtection="1">
      <protection hidden="1"/>
    </xf>
    <xf numFmtId="0" fontId="25" fillId="13" borderId="10" xfId="0" applyFont="1" applyFill="1" applyBorder="1" applyAlignment="1" applyProtection="1">
      <protection hidden="1"/>
    </xf>
    <xf numFmtId="0" fontId="0" fillId="13" borderId="26" xfId="0" applyFill="1" applyBorder="1" applyAlignment="1" applyProtection="1">
      <protection hidden="1"/>
    </xf>
    <xf numFmtId="0" fontId="0" fillId="13" borderId="51" xfId="0" applyFill="1" applyBorder="1" applyAlignment="1" applyProtection="1">
      <protection hidden="1"/>
    </xf>
    <xf numFmtId="0" fontId="22" fillId="13" borderId="26" xfId="0" applyFont="1" applyFill="1" applyBorder="1" applyAlignment="1" applyProtection="1">
      <protection hidden="1"/>
    </xf>
    <xf numFmtId="0" fontId="22" fillId="13" borderId="27" xfId="0" applyFont="1" applyFill="1" applyBorder="1" applyAlignment="1" applyProtection="1">
      <protection hidden="1"/>
    </xf>
    <xf numFmtId="0" fontId="0" fillId="13" borderId="41" xfId="0" applyFill="1" applyBorder="1" applyAlignment="1" applyProtection="1">
      <protection hidden="1"/>
    </xf>
    <xf numFmtId="0" fontId="0" fillId="13" borderId="52" xfId="0" applyFill="1" applyBorder="1" applyAlignment="1" applyProtection="1">
      <protection hidden="1"/>
    </xf>
    <xf numFmtId="0" fontId="22" fillId="13" borderId="41" xfId="0" applyFont="1" applyFill="1" applyBorder="1" applyAlignment="1" applyProtection="1">
      <protection hidden="1"/>
    </xf>
    <xf numFmtId="0" fontId="22" fillId="13" borderId="31" xfId="0" applyFont="1" applyFill="1" applyBorder="1" applyAlignment="1" applyProtection="1">
      <protection hidden="1"/>
    </xf>
    <xf numFmtId="0" fontId="43" fillId="12" borderId="67" xfId="0" applyFont="1" applyFill="1" applyBorder="1" applyAlignment="1"/>
    <xf numFmtId="0" fontId="0" fillId="12" borderId="68" xfId="0" applyFill="1" applyBorder="1" applyAlignment="1"/>
    <xf numFmtId="0" fontId="43" fillId="12" borderId="58" xfId="0" applyFont="1" applyFill="1" applyBorder="1" applyAlignment="1"/>
    <xf numFmtId="0" fontId="0" fillId="12" borderId="58" xfId="0" applyFill="1" applyBorder="1" applyAlignment="1"/>
    <xf numFmtId="0" fontId="43" fillId="0" borderId="67" xfId="0" applyFont="1" applyBorder="1" applyAlignment="1"/>
    <xf numFmtId="0" fontId="43" fillId="0" borderId="68" xfId="0" applyFont="1" applyBorder="1" applyAlignment="1"/>
    <xf numFmtId="0" fontId="0" fillId="0" borderId="68" xfId="0" applyBorder="1" applyAlignment="1"/>
    <xf numFmtId="0" fontId="0" fillId="0" borderId="12" xfId="0" applyBorder="1" applyAlignment="1"/>
    <xf numFmtId="0" fontId="43" fillId="0" borderId="36" xfId="0" applyFont="1" applyBorder="1" applyAlignment="1"/>
    <xf numFmtId="0" fontId="43" fillId="0" borderId="51" xfId="0" applyFont="1" applyBorder="1" applyAlignment="1"/>
    <xf numFmtId="0" fontId="0" fillId="0" borderId="46" xfId="0" applyBorder="1" applyAlignment="1"/>
    <xf numFmtId="0" fontId="0" fillId="0" borderId="51" xfId="0" applyBorder="1" applyAlignment="1"/>
    <xf numFmtId="0" fontId="0" fillId="0" borderId="81" xfId="0" applyBorder="1" applyAlignment="1"/>
    <xf numFmtId="0" fontId="43" fillId="0" borderId="40" xfId="0" applyFont="1" applyBorder="1" applyAlignment="1"/>
    <xf numFmtId="0" fontId="0" fillId="0" borderId="10" xfId="0" applyBorder="1" applyAlignment="1"/>
    <xf numFmtId="0" fontId="43" fillId="0" borderId="83" xfId="0" applyFont="1" applyBorder="1" applyAlignment="1"/>
    <xf numFmtId="0" fontId="0" fillId="0" borderId="52" xfId="0" applyBorder="1" applyAlignment="1"/>
    <xf numFmtId="0" fontId="0" fillId="0" borderId="38" xfId="0" applyBorder="1" applyAlignment="1"/>
    <xf numFmtId="0" fontId="43" fillId="0" borderId="10" xfId="0" applyFont="1" applyBorder="1" applyAlignment="1"/>
    <xf numFmtId="0" fontId="0" fillId="12" borderId="51" xfId="0" applyFill="1" applyBorder="1" applyAlignment="1"/>
    <xf numFmtId="0" fontId="0" fillId="12" borderId="81" xfId="0" applyFill="1" applyBorder="1" applyAlignment="1"/>
    <xf numFmtId="0" fontId="43" fillId="12" borderId="51" xfId="0" applyFont="1" applyFill="1" applyBorder="1" applyAlignment="1"/>
    <xf numFmtId="0" fontId="43" fillId="12" borderId="46" xfId="0" applyFont="1" applyFill="1" applyBorder="1" applyAlignment="1"/>
    <xf numFmtId="0" fontId="43" fillId="12" borderId="26" xfId="0" applyFont="1" applyFill="1" applyBorder="1" applyAlignment="1"/>
    <xf numFmtId="0" fontId="0" fillId="12" borderId="26" xfId="0" applyFill="1" applyBorder="1" applyAlignment="1"/>
    <xf numFmtId="0" fontId="0" fillId="12" borderId="27" xfId="0" applyFill="1" applyBorder="1" applyAlignment="1"/>
    <xf numFmtId="0" fontId="0" fillId="12" borderId="59" xfId="0" applyFill="1" applyBorder="1" applyAlignment="1"/>
    <xf numFmtId="0" fontId="43" fillId="12" borderId="59" xfId="0" applyFont="1" applyFill="1" applyBorder="1" applyAlignment="1"/>
    <xf numFmtId="0" fontId="0" fillId="12" borderId="52" xfId="0" applyFill="1" applyBorder="1" applyAlignment="1"/>
    <xf numFmtId="0" fontId="0" fillId="12" borderId="38" xfId="0" applyFill="1" applyBorder="1" applyAlignment="1"/>
    <xf numFmtId="0" fontId="43" fillId="12" borderId="52" xfId="0" applyFont="1" applyFill="1" applyBorder="1" applyAlignment="1"/>
    <xf numFmtId="0" fontId="43" fillId="12" borderId="10" xfId="0" applyFont="1" applyFill="1" applyBorder="1" applyAlignment="1"/>
    <xf numFmtId="0" fontId="43" fillId="12" borderId="41" xfId="0" applyFont="1" applyFill="1" applyBorder="1" applyAlignment="1"/>
    <xf numFmtId="0" fontId="0" fillId="12" borderId="41" xfId="0" applyFill="1" applyBorder="1" applyAlignment="1"/>
    <xf numFmtId="0" fontId="0" fillId="12" borderId="31" xfId="0" applyFill="1" applyBorder="1" applyAlignment="1"/>
    <xf numFmtId="0" fontId="0" fillId="12" borderId="19" xfId="0" applyFill="1" applyBorder="1" applyAlignment="1"/>
    <xf numFmtId="0" fontId="43" fillId="12" borderId="19" xfId="0" applyFont="1" applyFill="1" applyBorder="1" applyAlignment="1"/>
    <xf numFmtId="0" fontId="43" fillId="12" borderId="14" xfId="0" applyFont="1" applyFill="1" applyBorder="1" applyAlignment="1"/>
    <xf numFmtId="0" fontId="43" fillId="12" borderId="50" xfId="0" applyFont="1" applyFill="1" applyBorder="1" applyAlignment="1"/>
    <xf numFmtId="0" fontId="0" fillId="12" borderId="50" xfId="0" applyFill="1" applyBorder="1" applyAlignment="1"/>
    <xf numFmtId="0" fontId="0" fillId="12" borderId="12" xfId="0" applyFill="1" applyBorder="1" applyAlignment="1"/>
    <xf numFmtId="0" fontId="43" fillId="0" borderId="26" xfId="0" applyFont="1" applyBorder="1" applyAlignment="1"/>
    <xf numFmtId="0" fontId="0" fillId="0" borderId="26" xfId="0" applyBorder="1" applyAlignment="1"/>
    <xf numFmtId="0" fontId="43" fillId="0" borderId="29" xfId="0" applyFont="1" applyBorder="1" applyAlignment="1"/>
    <xf numFmtId="0" fontId="0" fillId="0" borderId="29" xfId="0" applyBorder="1" applyAlignment="1"/>
    <xf numFmtId="0" fontId="43" fillId="0" borderId="11" xfId="0" applyFont="1" applyBorder="1" applyAlignment="1"/>
    <xf numFmtId="0" fontId="0" fillId="0" borderId="80" xfId="0" applyBorder="1" applyAlignment="1"/>
    <xf numFmtId="0" fontId="0" fillId="0" borderId="71" xfId="0" applyBorder="1" applyAlignment="1"/>
    <xf numFmtId="0" fontId="43" fillId="0" borderId="80" xfId="0" applyFont="1" applyBorder="1" applyAlignment="1"/>
    <xf numFmtId="0" fontId="43" fillId="0" borderId="71" xfId="0" applyFont="1" applyBorder="1" applyAlignment="1"/>
    <xf numFmtId="0" fontId="0" fillId="0" borderId="41" xfId="0" applyBorder="1" applyAlignment="1"/>
    <xf numFmtId="0" fontId="43" fillId="0" borderId="52" xfId="0" applyFont="1" applyBorder="1" applyAlignment="1"/>
    <xf numFmtId="0" fontId="47" fillId="0" borderId="64" xfId="0" applyFont="1" applyBorder="1" applyAlignment="1"/>
    <xf numFmtId="0" fontId="0" fillId="0" borderId="64" xfId="0" applyBorder="1" applyAlignment="1"/>
    <xf numFmtId="0" fontId="47" fillId="0" borderId="26" xfId="0" applyFont="1" applyBorder="1" applyAlignment="1"/>
    <xf numFmtId="0" fontId="47" fillId="0" borderId="29" xfId="0" applyFont="1" applyBorder="1" applyAlignment="1"/>
    <xf numFmtId="0" fontId="47" fillId="0" borderId="21" xfId="0" applyFont="1" applyBorder="1" applyAlignment="1"/>
    <xf numFmtId="0" fontId="0" fillId="0" borderId="21" xfId="0" applyBorder="1" applyAlignment="1"/>
    <xf numFmtId="0" fontId="47" fillId="0" borderId="41" xfId="0" applyFont="1" applyBorder="1" applyAlignment="1"/>
    <xf numFmtId="0" fontId="0" fillId="0" borderId="47" xfId="0" applyBorder="1" applyAlignment="1"/>
    <xf numFmtId="0" fontId="48" fillId="0" borderId="28" xfId="0" applyFont="1" applyBorder="1" applyAlignment="1"/>
    <xf numFmtId="0" fontId="48" fillId="0" borderId="29" xfId="0" applyFont="1" applyBorder="1" applyAlignment="1"/>
    <xf numFmtId="0" fontId="48" fillId="0" borderId="11" xfId="0" applyFont="1" applyBorder="1" applyAlignment="1"/>
    <xf numFmtId="0" fontId="0" fillId="0" borderId="19" xfId="0" applyBorder="1" applyAlignment="1"/>
  </cellXfs>
  <cellStyles count="22">
    <cellStyle name="Accent1" xfId="1" xr:uid="{00000000-0005-0000-0000-000000000000}"/>
    <cellStyle name="Accent2" xfId="2" xr:uid="{00000000-0005-0000-0000-000001000000}"/>
    <cellStyle name="Accent3" xfId="3" xr:uid="{00000000-0005-0000-0000-000002000000}"/>
    <cellStyle name="Accent4" xfId="4" xr:uid="{00000000-0005-0000-0000-000003000000}"/>
    <cellStyle name="Accent5" xfId="5" xr:uid="{00000000-0005-0000-0000-000004000000}"/>
    <cellStyle name="Accent6" xfId="6" xr:uid="{00000000-0005-0000-0000-000005000000}"/>
    <cellStyle name="Bad" xfId="7" xr:uid="{00000000-0005-0000-0000-000006000000}"/>
    <cellStyle name="Calculation" xfId="8" xr:uid="{00000000-0005-0000-0000-000007000000}"/>
    <cellStyle name="Check Cell" xfId="14" xr:uid="{00000000-0005-0000-0000-00000D000000}"/>
    <cellStyle name="Explanatory Text" xfId="9" xr:uid="{00000000-0005-0000-0000-000008000000}"/>
    <cellStyle name="Heading 1" xfId="10" xr:uid="{00000000-0005-0000-0000-000009000000}"/>
    <cellStyle name="Heading 2" xfId="11" xr:uid="{00000000-0005-0000-0000-00000A000000}"/>
    <cellStyle name="Heading 3" xfId="12" xr:uid="{00000000-0005-0000-0000-00000B000000}"/>
    <cellStyle name="Heading 4" xfId="13" xr:uid="{00000000-0005-0000-0000-00000C000000}"/>
    <cellStyle name="Input" xfId="15" xr:uid="{00000000-0005-0000-0000-00000E000000}"/>
    <cellStyle name="Linked Cell" xfId="16" xr:uid="{00000000-0005-0000-0000-00000F000000}"/>
    <cellStyle name="Neutral" xfId="17" xr:uid="{00000000-0005-0000-0000-000010000000}"/>
    <cellStyle name="Normal" xfId="0" builtinId="0"/>
    <cellStyle name="normální_List1" xfId="18" xr:uid="{00000000-0005-0000-0000-000012000000}"/>
    <cellStyle name="Note" xfId="19" xr:uid="{00000000-0005-0000-0000-000013000000}"/>
    <cellStyle name="Output" xfId="20" xr:uid="{00000000-0005-0000-0000-000014000000}"/>
    <cellStyle name="Title" xfId="21" xr:uid="{00000000-0005-0000-0000-000015000000}"/>
  </cellStyles>
  <dxfs count="32">
    <dxf>
      <fill>
        <patternFill>
          <bgColor indexed="9"/>
        </patternFill>
      </fill>
    </dxf>
    <dxf>
      <font>
        <color indexed="20"/>
      </font>
      <fill>
        <patternFill>
          <bgColor indexed="45"/>
        </patternFill>
      </fill>
    </dxf>
    <dxf>
      <fill>
        <patternFill>
          <bgColor indexed="10"/>
        </patternFill>
      </fill>
    </dxf>
    <dxf>
      <fill>
        <patternFill>
          <bgColor indexed="10"/>
        </patternFill>
      </fill>
    </dxf>
    <dxf>
      <fill>
        <patternFill>
          <bgColor indexed="43"/>
        </patternFill>
      </fill>
    </dxf>
    <dxf>
      <fill>
        <patternFill>
          <bgColor indexed="43"/>
        </patternFill>
      </fill>
    </dxf>
    <dxf>
      <fill>
        <patternFill>
          <bgColor indexed="10"/>
        </patternFill>
      </fill>
    </dxf>
    <dxf>
      <fill>
        <patternFill>
          <bgColor indexed="45"/>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9"/>
        </patternFill>
      </fill>
    </dxf>
    <dxf>
      <fill>
        <patternFill>
          <bgColor indexed="9"/>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12</xdr:col>
      <xdr:colOff>0</xdr:colOff>
      <xdr:row>18</xdr:row>
      <xdr:rowOff>85725</xdr:rowOff>
    </xdr:to>
    <xdr:pic>
      <xdr:nvPicPr>
        <xdr:cNvPr id="5435" name="Picture 5">
          <a:extLst>
            <a:ext uri="{FF2B5EF4-FFF2-40B4-BE49-F238E27FC236}">
              <a16:creationId xmlns:a16="http://schemas.microsoft.com/office/drawing/2014/main" id="{A15A7C6A-E263-41E1-8501-9C0038C14E95}"/>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286000" cy="2847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0</xdr:colOff>
      <xdr:row>0</xdr:row>
      <xdr:rowOff>0</xdr:rowOff>
    </xdr:from>
    <xdr:to>
      <xdr:col>28</xdr:col>
      <xdr:colOff>0</xdr:colOff>
      <xdr:row>18</xdr:row>
      <xdr:rowOff>85725</xdr:rowOff>
    </xdr:to>
    <xdr:pic>
      <xdr:nvPicPr>
        <xdr:cNvPr id="5436" name="Picture 8">
          <a:extLst>
            <a:ext uri="{FF2B5EF4-FFF2-40B4-BE49-F238E27FC236}">
              <a16:creationId xmlns:a16="http://schemas.microsoft.com/office/drawing/2014/main" id="{7EC2F3BE-3CE2-44A7-9ED3-E89C5D2DBC68}"/>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86000" y="0"/>
          <a:ext cx="2400300" cy="2847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28</xdr:col>
      <xdr:colOff>0</xdr:colOff>
      <xdr:row>0</xdr:row>
      <xdr:rowOff>0</xdr:rowOff>
    </xdr:from>
    <xdr:to>
      <xdr:col>45</xdr:col>
      <xdr:colOff>9525</xdr:colOff>
      <xdr:row>18</xdr:row>
      <xdr:rowOff>85725</xdr:rowOff>
    </xdr:to>
    <xdr:pic>
      <xdr:nvPicPr>
        <xdr:cNvPr id="5437" name="Picture 9">
          <a:extLst>
            <a:ext uri="{FF2B5EF4-FFF2-40B4-BE49-F238E27FC236}">
              <a16:creationId xmlns:a16="http://schemas.microsoft.com/office/drawing/2014/main" id="{F2949873-6D8F-43B6-81D3-53154E3E6A9C}"/>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686300" y="0"/>
          <a:ext cx="2400300" cy="2847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45</xdr:col>
      <xdr:colOff>0</xdr:colOff>
      <xdr:row>0</xdr:row>
      <xdr:rowOff>0</xdr:rowOff>
    </xdr:from>
    <xdr:to>
      <xdr:col>56</xdr:col>
      <xdr:colOff>152400</xdr:colOff>
      <xdr:row>18</xdr:row>
      <xdr:rowOff>85725</xdr:rowOff>
    </xdr:to>
    <xdr:pic>
      <xdr:nvPicPr>
        <xdr:cNvPr id="5438" name="Picture 10">
          <a:extLst>
            <a:ext uri="{FF2B5EF4-FFF2-40B4-BE49-F238E27FC236}">
              <a16:creationId xmlns:a16="http://schemas.microsoft.com/office/drawing/2014/main" id="{1B467B31-1B04-4A22-B3D1-979BC114E49B}"/>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77075" y="0"/>
          <a:ext cx="2276475" cy="2847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3"/>
  <sheetViews>
    <sheetView tabSelected="1" topLeftCell="A11" zoomScale="115" zoomScaleNormal="115" workbookViewId="0">
      <selection activeCell="D18" sqref="D18"/>
    </sheetView>
  </sheetViews>
  <sheetFormatPr defaultRowHeight="12.75"/>
  <cols>
    <col min="1" max="1" width="4.85546875" customWidth="1"/>
    <col min="2" max="2" width="5.5703125" customWidth="1"/>
    <col min="3" max="3" width="21.42578125" customWidth="1"/>
    <col min="4" max="28" width="4" customWidth="1"/>
    <col min="29" max="29" width="5.140625" customWidth="1"/>
  </cols>
  <sheetData>
    <row r="1" spans="1:29" ht="19.5" customHeight="1">
      <c r="A1" s="3"/>
      <c r="B1" s="3"/>
      <c r="C1" s="11" t="s">
        <v>0</v>
      </c>
      <c r="E1" s="10"/>
      <c r="F1" s="12"/>
      <c r="G1" s="12"/>
      <c r="H1" s="10"/>
      <c r="I1" s="10"/>
      <c r="J1" s="10"/>
      <c r="K1" s="10"/>
      <c r="L1" s="10"/>
      <c r="M1" s="10"/>
      <c r="N1" s="13"/>
      <c r="O1" s="12"/>
      <c r="P1" s="12"/>
      <c r="Q1" s="12"/>
      <c r="R1" s="12"/>
      <c r="S1" s="12"/>
      <c r="T1" s="10"/>
      <c r="U1" s="10"/>
      <c r="V1" s="10"/>
      <c r="W1" s="10"/>
      <c r="X1" s="10"/>
      <c r="Y1" s="10"/>
      <c r="Z1" s="10"/>
      <c r="AA1" s="10"/>
      <c r="AB1" s="10"/>
      <c r="AC1" s="1"/>
    </row>
    <row r="2" spans="1:29" ht="9" customHeight="1" thickBot="1">
      <c r="A2" s="9"/>
      <c r="B2" s="10"/>
      <c r="C2" s="11"/>
      <c r="D2" s="1"/>
      <c r="E2" s="10"/>
      <c r="F2" s="12"/>
      <c r="G2" s="12"/>
      <c r="H2" s="10"/>
      <c r="I2" s="10"/>
      <c r="J2" s="10"/>
      <c r="K2" s="10"/>
      <c r="L2" s="10"/>
      <c r="M2" s="10"/>
      <c r="N2" s="13"/>
      <c r="O2" s="12"/>
      <c r="P2" s="12"/>
      <c r="Q2" s="12"/>
      <c r="R2" s="12"/>
      <c r="S2" s="12"/>
      <c r="T2" s="10"/>
      <c r="U2" s="10"/>
      <c r="V2" s="10"/>
      <c r="W2" s="10"/>
      <c r="X2" s="10"/>
      <c r="Y2" s="10"/>
      <c r="Z2" s="10"/>
      <c r="AA2" s="10"/>
      <c r="AB2" s="10"/>
      <c r="AC2" s="1"/>
    </row>
    <row r="3" spans="1:29" ht="15.95" customHeight="1">
      <c r="A3" s="14"/>
      <c r="B3" s="10"/>
      <c r="C3" s="10"/>
      <c r="D3" s="493" t="s">
        <v>1</v>
      </c>
      <c r="E3" s="494"/>
      <c r="F3" s="494"/>
      <c r="G3" s="494"/>
      <c r="H3" s="494"/>
      <c r="I3" s="494"/>
      <c r="J3" s="494"/>
      <c r="K3" s="495"/>
      <c r="L3" s="51" t="s">
        <v>2</v>
      </c>
      <c r="M3" s="506" t="s">
        <v>3</v>
      </c>
      <c r="N3" s="788"/>
      <c r="O3" s="788"/>
      <c r="P3" s="788"/>
      <c r="Q3" s="788"/>
      <c r="R3" s="788"/>
      <c r="S3" s="788"/>
      <c r="T3" s="789"/>
      <c r="U3" s="3"/>
      <c r="V3" s="3"/>
      <c r="W3" s="3"/>
      <c r="X3" s="3"/>
      <c r="Y3" s="3"/>
      <c r="Z3" s="3"/>
      <c r="AA3" s="3"/>
      <c r="AB3" s="1"/>
      <c r="AC3" s="1"/>
    </row>
    <row r="4" spans="1:29" ht="15.95" customHeight="1">
      <c r="A4" s="14"/>
      <c r="B4" s="10"/>
      <c r="C4" s="10"/>
      <c r="D4" s="496" t="s">
        <v>4</v>
      </c>
      <c r="E4" s="497"/>
      <c r="F4" s="497"/>
      <c r="G4" s="497"/>
      <c r="H4" s="497"/>
      <c r="I4" s="497"/>
      <c r="J4" s="497"/>
      <c r="K4" s="498"/>
      <c r="L4" s="51" t="s">
        <v>2</v>
      </c>
      <c r="M4" s="496" t="s">
        <v>5</v>
      </c>
      <c r="N4" s="497"/>
      <c r="O4" s="497"/>
      <c r="P4" s="497"/>
      <c r="Q4" s="497"/>
      <c r="R4" s="497"/>
      <c r="S4" s="497"/>
      <c r="T4" s="498"/>
      <c r="U4" s="3"/>
      <c r="V4" s="3"/>
      <c r="W4" s="3"/>
      <c r="X4" s="3"/>
      <c r="Y4" s="3"/>
      <c r="Z4" s="3"/>
      <c r="AA4" s="3"/>
      <c r="AB4" s="1"/>
      <c r="AC4" s="1"/>
    </row>
    <row r="5" spans="1:29" ht="15.95" customHeight="1">
      <c r="A5" s="14"/>
      <c r="B5" s="10"/>
      <c r="C5" s="18" t="s">
        <v>6</v>
      </c>
      <c r="D5" s="499">
        <v>87</v>
      </c>
      <c r="E5" s="500"/>
      <c r="F5" s="500"/>
      <c r="G5" s="500"/>
      <c r="H5" s="500"/>
      <c r="I5" s="500"/>
      <c r="J5" s="500"/>
      <c r="K5" s="501"/>
      <c r="L5" s="51" t="s">
        <v>2</v>
      </c>
      <c r="M5" s="496">
        <v>45</v>
      </c>
      <c r="N5" s="507"/>
      <c r="O5" s="507"/>
      <c r="P5" s="507"/>
      <c r="Q5" s="507"/>
      <c r="R5" s="507"/>
      <c r="S5" s="507"/>
      <c r="T5" s="508"/>
      <c r="U5" s="3"/>
      <c r="V5" s="3"/>
      <c r="W5" s="3"/>
      <c r="X5" s="3"/>
      <c r="Y5" s="3"/>
      <c r="Z5" s="3"/>
      <c r="AA5" s="3"/>
      <c r="AB5" s="1"/>
      <c r="AC5" s="1"/>
    </row>
    <row r="6" spans="1:29" ht="9.75" customHeight="1" thickBot="1">
      <c r="A6" s="14"/>
      <c r="B6" s="10"/>
      <c r="C6" s="10"/>
      <c r="D6" s="14"/>
      <c r="E6" s="14"/>
      <c r="F6" s="14"/>
      <c r="G6" s="14"/>
      <c r="H6" s="14"/>
      <c r="I6" s="14"/>
      <c r="J6" s="16"/>
      <c r="K6" s="15"/>
      <c r="L6" s="16"/>
      <c r="M6" s="16"/>
      <c r="N6" s="16"/>
      <c r="O6" s="16"/>
      <c r="P6" s="16"/>
      <c r="Q6" s="16"/>
      <c r="R6" s="16"/>
      <c r="S6" s="16"/>
      <c r="T6" s="16"/>
      <c r="U6" s="16"/>
      <c r="V6" s="10"/>
      <c r="W6" s="10"/>
      <c r="X6" s="10"/>
      <c r="Y6" s="10"/>
      <c r="Z6" s="10"/>
      <c r="AA6" s="10"/>
      <c r="AB6" s="10"/>
      <c r="AC6" s="1"/>
    </row>
    <row r="7" spans="1:29" ht="15.95" customHeight="1">
      <c r="A7" s="14"/>
      <c r="B7" s="548" t="s">
        <v>7</v>
      </c>
      <c r="C7" s="790"/>
      <c r="D7" s="534">
        <v>39</v>
      </c>
      <c r="E7" s="535"/>
      <c r="F7" s="535"/>
      <c r="G7" s="536"/>
      <c r="H7" s="536"/>
      <c r="I7" s="537"/>
      <c r="J7" s="10"/>
      <c r="K7" s="10"/>
      <c r="L7" s="10"/>
      <c r="M7" s="10"/>
      <c r="N7" s="13"/>
      <c r="O7" s="521" t="s">
        <v>8</v>
      </c>
      <c r="P7" s="522"/>
      <c r="Q7" s="522"/>
      <c r="R7" s="522"/>
      <c r="S7" s="522"/>
      <c r="T7" s="522"/>
      <c r="U7" s="522"/>
      <c r="V7" s="523"/>
      <c r="W7" s="458">
        <v>31</v>
      </c>
      <c r="X7" s="459">
        <v>10</v>
      </c>
      <c r="Y7" s="10"/>
      <c r="Z7" s="10"/>
      <c r="AA7" s="10"/>
      <c r="AB7" s="10"/>
      <c r="AC7" s="1"/>
    </row>
    <row r="8" spans="1:29" ht="15.95" customHeight="1">
      <c r="A8" s="14"/>
      <c r="B8" s="547" t="s">
        <v>9</v>
      </c>
      <c r="C8" s="791"/>
      <c r="D8" s="538" t="s">
        <v>10</v>
      </c>
      <c r="E8" s="539"/>
      <c r="F8" s="539"/>
      <c r="G8" s="540"/>
      <c r="H8" s="540"/>
      <c r="I8" s="541"/>
      <c r="J8" s="10"/>
      <c r="K8" s="10"/>
      <c r="L8" s="1"/>
      <c r="M8" s="1"/>
      <c r="N8" s="1"/>
      <c r="O8" s="512" t="s">
        <v>11</v>
      </c>
      <c r="P8" s="513"/>
      <c r="Q8" s="513"/>
      <c r="R8" s="513"/>
      <c r="S8" s="513"/>
      <c r="T8" s="513"/>
      <c r="U8" s="513"/>
      <c r="V8" s="514"/>
      <c r="W8" s="460">
        <v>47</v>
      </c>
      <c r="X8" s="461">
        <v>26</v>
      </c>
      <c r="Y8" s="10"/>
      <c r="Z8" s="10"/>
      <c r="AA8" s="10"/>
      <c r="AB8" s="10"/>
      <c r="AC8" s="17"/>
    </row>
    <row r="9" spans="1:29" ht="17.25" customHeight="1">
      <c r="A9" s="14"/>
      <c r="B9" s="547" t="s">
        <v>12</v>
      </c>
      <c r="C9" s="791"/>
      <c r="D9" s="543" t="s">
        <v>13</v>
      </c>
      <c r="E9" s="544"/>
      <c r="F9" s="544"/>
      <c r="G9" s="545"/>
      <c r="H9" s="545"/>
      <c r="I9" s="546"/>
      <c r="J9" s="10"/>
      <c r="K9" s="10"/>
      <c r="L9" s="1"/>
      <c r="M9" s="1"/>
      <c r="N9" s="1"/>
      <c r="O9" s="512" t="s">
        <v>14</v>
      </c>
      <c r="P9" s="513"/>
      <c r="Q9" s="513"/>
      <c r="R9" s="513"/>
      <c r="S9" s="513"/>
      <c r="T9" s="513"/>
      <c r="U9" s="513"/>
      <c r="V9" s="514"/>
      <c r="W9" s="460">
        <v>69</v>
      </c>
      <c r="X9" s="461">
        <v>34</v>
      </c>
      <c r="Y9" s="10"/>
      <c r="Z9" s="10"/>
      <c r="AA9" s="10"/>
      <c r="AB9" s="10"/>
      <c r="AC9" s="17"/>
    </row>
    <row r="10" spans="1:29" ht="15.95" customHeight="1">
      <c r="A10" s="14"/>
      <c r="B10" s="524" t="s">
        <v>15</v>
      </c>
      <c r="C10" s="792"/>
      <c r="D10" s="518" t="s">
        <v>16</v>
      </c>
      <c r="E10" s="519"/>
      <c r="F10" s="519"/>
      <c r="G10" s="519"/>
      <c r="H10" s="519"/>
      <c r="I10" s="520"/>
      <c r="J10" s="1"/>
      <c r="K10" s="10"/>
      <c r="L10" s="1"/>
      <c r="M10" s="1"/>
      <c r="N10" s="1"/>
      <c r="O10" s="512" t="s">
        <v>17</v>
      </c>
      <c r="P10" s="513"/>
      <c r="Q10" s="513"/>
      <c r="R10" s="513"/>
      <c r="S10" s="513"/>
      <c r="T10" s="513"/>
      <c r="U10" s="513"/>
      <c r="V10" s="514"/>
      <c r="W10" s="460">
        <v>87</v>
      </c>
      <c r="X10" s="461">
        <v>45</v>
      </c>
      <c r="Y10" s="10"/>
      <c r="Z10" s="10"/>
      <c r="AA10" s="10"/>
      <c r="AB10" s="10"/>
      <c r="AC10" s="17"/>
    </row>
    <row r="11" spans="1:29" ht="15.95" customHeight="1" thickBot="1">
      <c r="A11" s="14"/>
      <c r="B11" s="542" t="s">
        <v>18</v>
      </c>
      <c r="C11" s="793"/>
      <c r="D11" s="509" t="s">
        <v>19</v>
      </c>
      <c r="E11" s="510"/>
      <c r="F11" s="510"/>
      <c r="G11" s="510"/>
      <c r="H11" s="510"/>
      <c r="I11" s="511"/>
      <c r="J11" s="1"/>
      <c r="K11" s="11"/>
      <c r="L11" s="52"/>
      <c r="M11" s="1"/>
      <c r="N11" s="1"/>
      <c r="O11" s="515" t="s">
        <v>20</v>
      </c>
      <c r="P11" s="516"/>
      <c r="Q11" s="516"/>
      <c r="R11" s="516"/>
      <c r="S11" s="516"/>
      <c r="T11" s="516"/>
      <c r="U11" s="516"/>
      <c r="V11" s="517"/>
      <c r="W11" s="339"/>
      <c r="X11" s="55"/>
      <c r="Y11" s="10"/>
      <c r="Z11" s="10"/>
      <c r="AA11" s="10"/>
      <c r="AB11" s="10"/>
      <c r="AC11" s="17"/>
    </row>
    <row r="12" spans="1:29" ht="19.5" customHeight="1" thickBot="1">
      <c r="A12" s="8"/>
      <c r="B12" s="3"/>
      <c r="C12" s="2" t="s">
        <v>21</v>
      </c>
      <c r="D12" s="2"/>
      <c r="E12" s="2"/>
      <c r="F12" s="4" t="s">
        <v>22</v>
      </c>
      <c r="G12" s="4"/>
      <c r="H12" s="2"/>
      <c r="I12" s="2"/>
      <c r="J12" s="2"/>
      <c r="K12" s="2"/>
      <c r="L12" s="2"/>
      <c r="M12" s="2"/>
      <c r="N12" s="5"/>
      <c r="O12" s="4"/>
      <c r="P12" s="4"/>
      <c r="Q12" s="4"/>
      <c r="R12" s="4"/>
      <c r="S12" s="4"/>
      <c r="T12" s="2"/>
      <c r="U12" s="2"/>
      <c r="V12" s="2"/>
      <c r="W12" s="2"/>
      <c r="X12" s="2"/>
      <c r="Y12" s="2"/>
      <c r="Z12" s="2"/>
      <c r="AA12" s="2"/>
      <c r="AB12" s="2"/>
      <c r="AC12" s="3"/>
    </row>
    <row r="13" spans="1:29" ht="15" customHeight="1" thickBot="1">
      <c r="A13" s="468" t="s">
        <v>23</v>
      </c>
      <c r="B13" s="471" t="s">
        <v>24</v>
      </c>
      <c r="C13" s="474" t="s">
        <v>25</v>
      </c>
      <c r="D13" s="485" t="s">
        <v>26</v>
      </c>
      <c r="E13" s="483" t="s">
        <v>27</v>
      </c>
      <c r="F13" s="491"/>
      <c r="G13" s="491"/>
      <c r="H13" s="491"/>
      <c r="I13" s="491"/>
      <c r="J13" s="491"/>
      <c r="K13" s="491"/>
      <c r="L13" s="491"/>
      <c r="M13" s="491"/>
      <c r="N13" s="491"/>
      <c r="O13" s="491"/>
      <c r="P13" s="491"/>
      <c r="Q13" s="491"/>
      <c r="R13" s="491"/>
      <c r="S13" s="492"/>
      <c r="T13" s="525" t="s">
        <v>28</v>
      </c>
      <c r="U13" s="526"/>
      <c r="V13" s="526"/>
      <c r="W13" s="526"/>
      <c r="X13" s="526"/>
      <c r="Y13" s="526"/>
      <c r="Z13" s="484"/>
      <c r="AA13" s="483" t="s">
        <v>29</v>
      </c>
      <c r="AB13" s="484"/>
      <c r="AC13" s="19"/>
    </row>
    <row r="14" spans="1:29" ht="15" customHeight="1">
      <c r="A14" s="469"/>
      <c r="B14" s="472"/>
      <c r="C14" s="475"/>
      <c r="D14" s="486"/>
      <c r="E14" s="477" t="s">
        <v>30</v>
      </c>
      <c r="F14" s="478"/>
      <c r="G14" s="479"/>
      <c r="H14" s="477" t="s">
        <v>31</v>
      </c>
      <c r="I14" s="478"/>
      <c r="J14" s="479"/>
      <c r="K14" s="477" t="s">
        <v>32</v>
      </c>
      <c r="L14" s="478"/>
      <c r="M14" s="479"/>
      <c r="N14" s="477" t="s">
        <v>33</v>
      </c>
      <c r="O14" s="478"/>
      <c r="P14" s="490"/>
      <c r="Q14" s="480" t="s">
        <v>34</v>
      </c>
      <c r="R14" s="481"/>
      <c r="S14" s="482"/>
      <c r="T14" s="504" t="s">
        <v>35</v>
      </c>
      <c r="U14" s="502" t="s">
        <v>36</v>
      </c>
      <c r="V14" s="488" t="s">
        <v>37</v>
      </c>
      <c r="W14" s="488" t="s">
        <v>38</v>
      </c>
      <c r="X14" s="488" t="s">
        <v>39</v>
      </c>
      <c r="Y14" s="488" t="s">
        <v>40</v>
      </c>
      <c r="Z14" s="463" t="s">
        <v>41</v>
      </c>
      <c r="AA14" s="502" t="s">
        <v>42</v>
      </c>
      <c r="AB14" s="463" t="s">
        <v>43</v>
      </c>
      <c r="AC14" s="463" t="s">
        <v>44</v>
      </c>
    </row>
    <row r="15" spans="1:29" ht="15" customHeight="1">
      <c r="A15" s="470"/>
      <c r="B15" s="473"/>
      <c r="C15" s="476"/>
      <c r="D15" s="487"/>
      <c r="E15" s="376" t="s">
        <v>45</v>
      </c>
      <c r="F15" s="377" t="s">
        <v>46</v>
      </c>
      <c r="G15" s="378" t="s">
        <v>47</v>
      </c>
      <c r="H15" s="376" t="s">
        <v>45</v>
      </c>
      <c r="I15" s="377" t="s">
        <v>46</v>
      </c>
      <c r="J15" s="378" t="s">
        <v>47</v>
      </c>
      <c r="K15" s="376" t="s">
        <v>45</v>
      </c>
      <c r="L15" s="377" t="s">
        <v>46</v>
      </c>
      <c r="M15" s="378" t="s">
        <v>47</v>
      </c>
      <c r="N15" s="376" t="s">
        <v>45</v>
      </c>
      <c r="O15" s="377" t="s">
        <v>46</v>
      </c>
      <c r="P15" s="379" t="s">
        <v>47</v>
      </c>
      <c r="Q15" s="376" t="s">
        <v>45</v>
      </c>
      <c r="R15" s="377" t="s">
        <v>46</v>
      </c>
      <c r="S15" s="379" t="s">
        <v>47</v>
      </c>
      <c r="T15" s="505"/>
      <c r="U15" s="503"/>
      <c r="V15" s="489"/>
      <c r="W15" s="489"/>
      <c r="X15" s="489"/>
      <c r="Y15" s="489"/>
      <c r="Z15" s="464"/>
      <c r="AA15" s="503"/>
      <c r="AB15" s="464"/>
      <c r="AC15" s="464"/>
    </row>
    <row r="16" spans="1:29" ht="15" customHeight="1">
      <c r="A16" s="354">
        <v>5</v>
      </c>
      <c r="B16" s="398" t="s">
        <v>48</v>
      </c>
      <c r="C16" s="395" t="s">
        <v>49</v>
      </c>
      <c r="D16" s="352">
        <v>20</v>
      </c>
      <c r="E16" s="406">
        <v>1</v>
      </c>
      <c r="F16" s="407">
        <v>1</v>
      </c>
      <c r="G16" s="349">
        <f>IF(F16&gt;0,E16/F16*100,0)</f>
        <v>100</v>
      </c>
      <c r="H16" s="406">
        <v>0</v>
      </c>
      <c r="I16" s="407">
        <v>0</v>
      </c>
      <c r="J16" s="349">
        <f>IF(I16&gt;0,H16/I16*100,0)</f>
        <v>0</v>
      </c>
      <c r="K16" s="406">
        <v>1</v>
      </c>
      <c r="L16" s="407">
        <v>3</v>
      </c>
      <c r="M16" s="349">
        <f>IF(L16&gt;0,K16/L16*100,0)</f>
        <v>33.333333333333329</v>
      </c>
      <c r="N16" s="423">
        <f t="shared" ref="N16:O19" si="0">IF(E16+H16+K16&gt;0,E16+H16+K16,0)</f>
        <v>2</v>
      </c>
      <c r="O16" s="424">
        <f t="shared" si="0"/>
        <v>4</v>
      </c>
      <c r="P16" s="349">
        <f>IF(O16&gt;0,N16/O16*100,0)</f>
        <v>50</v>
      </c>
      <c r="Q16" s="406">
        <v>0</v>
      </c>
      <c r="R16" s="407">
        <v>0</v>
      </c>
      <c r="S16" s="350">
        <f>IF(R16&gt;0,Q16/R16*100,0)</f>
        <v>0</v>
      </c>
      <c r="T16" s="351">
        <f>IF(E16*2+H16*2+K16*3+Q16&gt;0,E16*2+H16*2+K16*3+Q16,0)</f>
        <v>5</v>
      </c>
      <c r="U16" s="406">
        <v>0</v>
      </c>
      <c r="V16" s="407">
        <v>0</v>
      </c>
      <c r="W16" s="407">
        <v>0</v>
      </c>
      <c r="X16" s="407">
        <v>2</v>
      </c>
      <c r="Y16" s="407">
        <v>2</v>
      </c>
      <c r="Z16" s="431">
        <v>0</v>
      </c>
      <c r="AA16" s="406">
        <v>1</v>
      </c>
      <c r="AB16" s="431">
        <v>2</v>
      </c>
      <c r="AC16" s="399">
        <f>IF((V16+W16+X16-AA16-(F16-E16+I16-H16+L16-K16))*0.791+Y16*1.209-(R16-Q16)*0.7088+Z16+T16&lt;&gt;0,(V16+W16+X16-AA16-(F16-E16+I16-H16+L16-K16))*0.791+Y16*1.209-(R16-Q16)*0.7088+Z16+T16,0)</f>
        <v>6.6270000000000007</v>
      </c>
    </row>
    <row r="17" spans="1:29" ht="15" customHeight="1">
      <c r="A17" s="354">
        <v>8</v>
      </c>
      <c r="B17" s="398" t="s">
        <v>50</v>
      </c>
      <c r="C17" s="395" t="s">
        <v>51</v>
      </c>
      <c r="D17" s="380">
        <v>17</v>
      </c>
      <c r="E17" s="408">
        <v>2</v>
      </c>
      <c r="F17" s="409">
        <v>2</v>
      </c>
      <c r="G17" s="400">
        <f t="shared" ref="G17:G30" si="1">IF(F17&gt;0,E17/F17*100,0)</f>
        <v>100</v>
      </c>
      <c r="H17" s="408">
        <v>0</v>
      </c>
      <c r="I17" s="409">
        <v>0</v>
      </c>
      <c r="J17" s="400">
        <f t="shared" ref="J17:J30" si="2">IF(I17&gt;0,H17/I17*100,0)</f>
        <v>0</v>
      </c>
      <c r="K17" s="408">
        <v>0</v>
      </c>
      <c r="L17" s="409">
        <v>0</v>
      </c>
      <c r="M17" s="400">
        <f t="shared" ref="M17:M30" si="3">IF(L17&gt;0,K17/L17*100,0)</f>
        <v>0</v>
      </c>
      <c r="N17" s="425">
        <f t="shared" si="0"/>
        <v>2</v>
      </c>
      <c r="O17" s="426">
        <f t="shared" si="0"/>
        <v>2</v>
      </c>
      <c r="P17" s="400">
        <f t="shared" ref="P17:P30" si="4">IF(O17&gt;0,N17/O17*100,0)</f>
        <v>100</v>
      </c>
      <c r="Q17" s="408">
        <v>0</v>
      </c>
      <c r="R17" s="409">
        <v>0</v>
      </c>
      <c r="S17" s="401">
        <f t="shared" ref="S17:S30" si="5">IF(R17&gt;0,Q17/R17*100,0)</f>
        <v>0</v>
      </c>
      <c r="T17" s="402">
        <f t="shared" ref="T17:T30" si="6">IF(E17*2+H17*2+K17*3+Q17&gt;0,E17*2+H17*2+K17*3+Q17,0)</f>
        <v>4</v>
      </c>
      <c r="U17" s="408">
        <v>0</v>
      </c>
      <c r="V17" s="409">
        <v>0</v>
      </c>
      <c r="W17" s="409">
        <v>1</v>
      </c>
      <c r="X17" s="409">
        <v>5</v>
      </c>
      <c r="Y17" s="409">
        <v>2</v>
      </c>
      <c r="Z17" s="432">
        <v>0</v>
      </c>
      <c r="AA17" s="408">
        <v>0</v>
      </c>
      <c r="AB17" s="432">
        <v>2</v>
      </c>
      <c r="AC17" s="355">
        <f>IF((V17+W17+X17-AA17-(F17-E17+I17-H17+L17-K17))*0.791+Y17*1.209-(R17-Q17)*0.7088+Z17+T17&lt;&gt;0,(V17+W17+X17-AA17-(F17-E17+I17-H17+L17-K17))*0.791+Y17*1.209-(R17-Q17)*0.7088+Z17+T17,0)</f>
        <v>11.164000000000001</v>
      </c>
    </row>
    <row r="18" spans="1:29" ht="15" customHeight="1">
      <c r="A18" s="354">
        <v>10</v>
      </c>
      <c r="B18" s="398" t="s">
        <v>50</v>
      </c>
      <c r="C18" s="395" t="s">
        <v>52</v>
      </c>
      <c r="D18" s="352">
        <v>23</v>
      </c>
      <c r="E18" s="410">
        <v>0</v>
      </c>
      <c r="F18" s="411">
        <v>0</v>
      </c>
      <c r="G18" s="346">
        <f t="shared" si="1"/>
        <v>0</v>
      </c>
      <c r="H18" s="410">
        <v>2</v>
      </c>
      <c r="I18" s="411">
        <v>3</v>
      </c>
      <c r="J18" s="346">
        <f t="shared" si="2"/>
        <v>66.666666666666657</v>
      </c>
      <c r="K18" s="410">
        <v>0</v>
      </c>
      <c r="L18" s="411">
        <v>5</v>
      </c>
      <c r="M18" s="346">
        <f t="shared" si="3"/>
        <v>0</v>
      </c>
      <c r="N18" s="427">
        <f t="shared" si="0"/>
        <v>2</v>
      </c>
      <c r="O18" s="428">
        <f t="shared" si="0"/>
        <v>8</v>
      </c>
      <c r="P18" s="346">
        <f t="shared" si="4"/>
        <v>25</v>
      </c>
      <c r="Q18" s="410">
        <v>0</v>
      </c>
      <c r="R18" s="411">
        <v>0</v>
      </c>
      <c r="S18" s="347">
        <f t="shared" si="5"/>
        <v>0</v>
      </c>
      <c r="T18" s="348">
        <f t="shared" si="6"/>
        <v>4</v>
      </c>
      <c r="U18" s="410">
        <v>0</v>
      </c>
      <c r="V18" s="411">
        <v>0</v>
      </c>
      <c r="W18" s="411">
        <v>1</v>
      </c>
      <c r="X18" s="411">
        <v>1</v>
      </c>
      <c r="Y18" s="411">
        <v>4</v>
      </c>
      <c r="Z18" s="433">
        <v>0</v>
      </c>
      <c r="AA18" s="410">
        <v>0</v>
      </c>
      <c r="AB18" s="433">
        <v>1</v>
      </c>
      <c r="AC18" s="355">
        <f t="shared" ref="AC18:AC30" si="7">IF((V18+W18+X18-AA18-(F18-E18+I18-H18+L18-K18))*0.791+Y18*1.209-(R18-Q18)*0.7088+Z18+T18&lt;&gt;0,(V18+W18+X18-AA18-(F18-E18+I18-H18+L18-K18))*0.791+Y18*1.209-(R18-Q18)*0.7088+Z18+T18,0)</f>
        <v>5.6720000000000006</v>
      </c>
    </row>
    <row r="19" spans="1:29" ht="15" customHeight="1">
      <c r="A19" s="354">
        <v>11</v>
      </c>
      <c r="B19" s="398" t="s">
        <v>50</v>
      </c>
      <c r="C19" s="395" t="s">
        <v>53</v>
      </c>
      <c r="D19" s="380">
        <v>22</v>
      </c>
      <c r="E19" s="408">
        <v>2</v>
      </c>
      <c r="F19" s="409">
        <v>4</v>
      </c>
      <c r="G19" s="400">
        <f t="shared" si="1"/>
        <v>50</v>
      </c>
      <c r="H19" s="408">
        <v>0</v>
      </c>
      <c r="I19" s="409">
        <v>2</v>
      </c>
      <c r="J19" s="400">
        <f t="shared" si="2"/>
        <v>0</v>
      </c>
      <c r="K19" s="408">
        <v>1</v>
      </c>
      <c r="L19" s="409">
        <v>1</v>
      </c>
      <c r="M19" s="400">
        <f t="shared" si="3"/>
        <v>100</v>
      </c>
      <c r="N19" s="425">
        <f t="shared" si="0"/>
        <v>3</v>
      </c>
      <c r="O19" s="426">
        <f t="shared" si="0"/>
        <v>7</v>
      </c>
      <c r="P19" s="400">
        <f t="shared" si="4"/>
        <v>42.857142857142854</v>
      </c>
      <c r="Q19" s="408">
        <v>0</v>
      </c>
      <c r="R19" s="409">
        <v>0</v>
      </c>
      <c r="S19" s="401">
        <f t="shared" si="5"/>
        <v>0</v>
      </c>
      <c r="T19" s="402">
        <f t="shared" si="6"/>
        <v>7</v>
      </c>
      <c r="U19" s="408">
        <v>0</v>
      </c>
      <c r="V19" s="409">
        <v>1</v>
      </c>
      <c r="W19" s="409">
        <v>2</v>
      </c>
      <c r="X19" s="409">
        <v>1</v>
      </c>
      <c r="Y19" s="409">
        <v>5</v>
      </c>
      <c r="Z19" s="432">
        <v>0</v>
      </c>
      <c r="AA19" s="408">
        <v>2</v>
      </c>
      <c r="AB19" s="432">
        <v>3</v>
      </c>
      <c r="AC19" s="355">
        <f t="shared" si="7"/>
        <v>11.463000000000001</v>
      </c>
    </row>
    <row r="20" spans="1:29" ht="15" customHeight="1">
      <c r="A20" s="354">
        <v>14</v>
      </c>
      <c r="B20" s="398" t="s">
        <v>54</v>
      </c>
      <c r="C20" s="395" t="s">
        <v>55</v>
      </c>
      <c r="D20" s="446">
        <v>20</v>
      </c>
      <c r="E20" s="447">
        <v>4</v>
      </c>
      <c r="F20" s="448">
        <v>7</v>
      </c>
      <c r="G20" s="449">
        <f t="shared" si="1"/>
        <v>57.142857142857139</v>
      </c>
      <c r="H20" s="447">
        <v>1</v>
      </c>
      <c r="I20" s="448">
        <v>3</v>
      </c>
      <c r="J20" s="449">
        <f t="shared" si="2"/>
        <v>33.333333333333329</v>
      </c>
      <c r="K20" s="447">
        <v>1</v>
      </c>
      <c r="L20" s="448">
        <v>5</v>
      </c>
      <c r="M20" s="449">
        <f t="shared" si="3"/>
        <v>20</v>
      </c>
      <c r="N20" s="450">
        <f t="shared" ref="N20:N30" si="8">IF(E20+H20+K20&gt;0,E20+H20+K20,0)</f>
        <v>6</v>
      </c>
      <c r="O20" s="451">
        <f t="shared" ref="O20:O30" si="9">IF(F20+I20+L20&gt;0,F20+I20+L20,0)</f>
        <v>15</v>
      </c>
      <c r="P20" s="449">
        <f t="shared" si="4"/>
        <v>40</v>
      </c>
      <c r="Q20" s="447">
        <v>0</v>
      </c>
      <c r="R20" s="448">
        <v>0</v>
      </c>
      <c r="S20" s="452">
        <f t="shared" si="5"/>
        <v>0</v>
      </c>
      <c r="T20" s="453">
        <f t="shared" si="6"/>
        <v>13</v>
      </c>
      <c r="U20" s="447">
        <v>1</v>
      </c>
      <c r="V20" s="448">
        <v>2</v>
      </c>
      <c r="W20" s="448">
        <v>1</v>
      </c>
      <c r="X20" s="448">
        <v>1</v>
      </c>
      <c r="Y20" s="448">
        <v>4</v>
      </c>
      <c r="Z20" s="454">
        <v>0</v>
      </c>
      <c r="AA20" s="447">
        <v>1</v>
      </c>
      <c r="AB20" s="454">
        <v>1</v>
      </c>
      <c r="AC20" s="355">
        <f t="shared" si="7"/>
        <v>13.09</v>
      </c>
    </row>
    <row r="21" spans="1:29" ht="15" customHeight="1">
      <c r="A21" s="354">
        <v>15</v>
      </c>
      <c r="B21" s="398" t="s">
        <v>56</v>
      </c>
      <c r="C21" s="395" t="s">
        <v>57</v>
      </c>
      <c r="D21" s="380">
        <v>21</v>
      </c>
      <c r="E21" s="443">
        <v>4</v>
      </c>
      <c r="F21" s="444">
        <v>5</v>
      </c>
      <c r="G21" s="403">
        <f t="shared" si="1"/>
        <v>80</v>
      </c>
      <c r="H21" s="443">
        <v>0</v>
      </c>
      <c r="I21" s="444">
        <v>1</v>
      </c>
      <c r="J21" s="403">
        <f t="shared" si="2"/>
        <v>0</v>
      </c>
      <c r="K21" s="443">
        <v>1</v>
      </c>
      <c r="L21" s="444">
        <v>3</v>
      </c>
      <c r="M21" s="403">
        <f t="shared" si="3"/>
        <v>33.333333333333329</v>
      </c>
      <c r="N21" s="429">
        <f t="shared" si="8"/>
        <v>5</v>
      </c>
      <c r="O21" s="430">
        <f t="shared" si="9"/>
        <v>9</v>
      </c>
      <c r="P21" s="403">
        <f t="shared" si="4"/>
        <v>55.555555555555557</v>
      </c>
      <c r="Q21" s="443">
        <v>1</v>
      </c>
      <c r="R21" s="444">
        <v>2</v>
      </c>
      <c r="S21" s="404">
        <f t="shared" si="5"/>
        <v>50</v>
      </c>
      <c r="T21" s="405">
        <f t="shared" si="6"/>
        <v>12</v>
      </c>
      <c r="U21" s="443">
        <v>2</v>
      </c>
      <c r="V21" s="444">
        <v>1</v>
      </c>
      <c r="W21" s="444">
        <v>4</v>
      </c>
      <c r="X21" s="444">
        <v>5</v>
      </c>
      <c r="Y21" s="444">
        <v>3</v>
      </c>
      <c r="Z21" s="445">
        <v>0</v>
      </c>
      <c r="AA21" s="443">
        <v>1</v>
      </c>
      <c r="AB21" s="445">
        <v>2</v>
      </c>
      <c r="AC21" s="355">
        <f t="shared" si="7"/>
        <v>18.873200000000001</v>
      </c>
    </row>
    <row r="22" spans="1:29" ht="15" customHeight="1">
      <c r="A22" s="354">
        <v>16</v>
      </c>
      <c r="B22" s="398" t="s">
        <v>58</v>
      </c>
      <c r="C22" s="395" t="s">
        <v>59</v>
      </c>
      <c r="D22" s="353">
        <v>23</v>
      </c>
      <c r="E22" s="412">
        <v>7</v>
      </c>
      <c r="F22" s="413">
        <v>9</v>
      </c>
      <c r="G22" s="346">
        <f t="shared" si="1"/>
        <v>77.777777777777786</v>
      </c>
      <c r="H22" s="412">
        <v>0</v>
      </c>
      <c r="I22" s="413">
        <v>0</v>
      </c>
      <c r="J22" s="346">
        <f t="shared" si="2"/>
        <v>0</v>
      </c>
      <c r="K22" s="412">
        <v>0</v>
      </c>
      <c r="L22" s="413">
        <v>0</v>
      </c>
      <c r="M22" s="346">
        <f t="shared" si="3"/>
        <v>0</v>
      </c>
      <c r="N22" s="427">
        <f t="shared" si="8"/>
        <v>7</v>
      </c>
      <c r="O22" s="428">
        <f t="shared" si="9"/>
        <v>9</v>
      </c>
      <c r="P22" s="346">
        <f t="shared" si="4"/>
        <v>77.777777777777786</v>
      </c>
      <c r="Q22" s="412">
        <v>6</v>
      </c>
      <c r="R22" s="413">
        <v>8</v>
      </c>
      <c r="S22" s="347">
        <f t="shared" si="5"/>
        <v>75</v>
      </c>
      <c r="T22" s="348">
        <f t="shared" si="6"/>
        <v>20</v>
      </c>
      <c r="U22" s="412">
        <v>6</v>
      </c>
      <c r="V22" s="413">
        <v>3</v>
      </c>
      <c r="W22" s="413">
        <v>4</v>
      </c>
      <c r="X22" s="413">
        <v>3</v>
      </c>
      <c r="Y22" s="413">
        <v>0</v>
      </c>
      <c r="Z22" s="435">
        <v>0</v>
      </c>
      <c r="AA22" s="412">
        <v>3</v>
      </c>
      <c r="AB22" s="435">
        <v>1</v>
      </c>
      <c r="AC22" s="355">
        <f t="shared" si="7"/>
        <v>22.537399999999998</v>
      </c>
    </row>
    <row r="23" spans="1:29" ht="15" customHeight="1">
      <c r="A23" s="354">
        <v>19</v>
      </c>
      <c r="B23" s="398" t="s">
        <v>56</v>
      </c>
      <c r="C23" s="395" t="s">
        <v>60</v>
      </c>
      <c r="D23" s="380">
        <v>14</v>
      </c>
      <c r="E23" s="414">
        <v>3</v>
      </c>
      <c r="F23" s="415">
        <v>4</v>
      </c>
      <c r="G23" s="403">
        <f t="shared" si="1"/>
        <v>75</v>
      </c>
      <c r="H23" s="414">
        <v>0</v>
      </c>
      <c r="I23" s="415">
        <v>2</v>
      </c>
      <c r="J23" s="403">
        <f t="shared" si="2"/>
        <v>0</v>
      </c>
      <c r="K23" s="414">
        <v>0</v>
      </c>
      <c r="L23" s="415">
        <v>1</v>
      </c>
      <c r="M23" s="403">
        <f t="shared" si="3"/>
        <v>0</v>
      </c>
      <c r="N23" s="429">
        <f t="shared" si="8"/>
        <v>3</v>
      </c>
      <c r="O23" s="430">
        <f t="shared" si="9"/>
        <v>7</v>
      </c>
      <c r="P23" s="403">
        <f t="shared" si="4"/>
        <v>42.857142857142854</v>
      </c>
      <c r="Q23" s="414">
        <v>0</v>
      </c>
      <c r="R23" s="415">
        <v>0</v>
      </c>
      <c r="S23" s="404">
        <f t="shared" si="5"/>
        <v>0</v>
      </c>
      <c r="T23" s="405">
        <f t="shared" si="6"/>
        <v>6</v>
      </c>
      <c r="U23" s="414">
        <v>0</v>
      </c>
      <c r="V23" s="415">
        <v>1</v>
      </c>
      <c r="W23" s="415">
        <v>3</v>
      </c>
      <c r="X23" s="415">
        <v>1</v>
      </c>
      <c r="Y23" s="415">
        <v>0</v>
      </c>
      <c r="Z23" s="436">
        <v>1</v>
      </c>
      <c r="AA23" s="414">
        <v>0</v>
      </c>
      <c r="AB23" s="436">
        <v>0</v>
      </c>
      <c r="AC23" s="355">
        <f t="shared" si="7"/>
        <v>7.7910000000000004</v>
      </c>
    </row>
    <row r="24" spans="1:29" ht="15" customHeight="1">
      <c r="A24" s="354">
        <v>21</v>
      </c>
      <c r="B24" s="398" t="s">
        <v>56</v>
      </c>
      <c r="C24" s="395" t="s">
        <v>61</v>
      </c>
      <c r="D24" s="352">
        <v>21</v>
      </c>
      <c r="E24" s="410">
        <v>6</v>
      </c>
      <c r="F24" s="411">
        <v>8</v>
      </c>
      <c r="G24" s="346">
        <f t="shared" si="1"/>
        <v>75</v>
      </c>
      <c r="H24" s="410">
        <v>0</v>
      </c>
      <c r="I24" s="411">
        <v>5</v>
      </c>
      <c r="J24" s="346">
        <f t="shared" si="2"/>
        <v>0</v>
      </c>
      <c r="K24" s="410">
        <v>0</v>
      </c>
      <c r="L24" s="411">
        <v>0</v>
      </c>
      <c r="M24" s="346">
        <f t="shared" si="3"/>
        <v>0</v>
      </c>
      <c r="N24" s="427">
        <f t="shared" si="8"/>
        <v>6</v>
      </c>
      <c r="O24" s="428">
        <f t="shared" si="9"/>
        <v>13</v>
      </c>
      <c r="P24" s="346">
        <f t="shared" si="4"/>
        <v>46.153846153846153</v>
      </c>
      <c r="Q24" s="410">
        <v>0</v>
      </c>
      <c r="R24" s="411">
        <v>0</v>
      </c>
      <c r="S24" s="347">
        <f t="shared" si="5"/>
        <v>0</v>
      </c>
      <c r="T24" s="348">
        <f t="shared" si="6"/>
        <v>12</v>
      </c>
      <c r="U24" s="410">
        <v>0</v>
      </c>
      <c r="V24" s="411">
        <v>2</v>
      </c>
      <c r="W24" s="411">
        <v>1</v>
      </c>
      <c r="X24" s="411">
        <v>1</v>
      </c>
      <c r="Y24" s="411">
        <v>3</v>
      </c>
      <c r="Z24" s="433">
        <v>0</v>
      </c>
      <c r="AA24" s="410">
        <v>0</v>
      </c>
      <c r="AB24" s="433">
        <v>1</v>
      </c>
      <c r="AC24" s="355">
        <f t="shared" si="7"/>
        <v>13.254</v>
      </c>
    </row>
    <row r="25" spans="1:29" ht="15" customHeight="1">
      <c r="A25" s="354">
        <v>22</v>
      </c>
      <c r="B25" s="398" t="s">
        <v>54</v>
      </c>
      <c r="C25" s="395" t="s">
        <v>62</v>
      </c>
      <c r="D25" s="380">
        <v>19</v>
      </c>
      <c r="E25" s="416">
        <v>2</v>
      </c>
      <c r="F25" s="417">
        <v>2</v>
      </c>
      <c r="G25" s="400">
        <f t="shared" si="1"/>
        <v>100</v>
      </c>
      <c r="H25" s="416">
        <v>0</v>
      </c>
      <c r="I25" s="417">
        <v>0</v>
      </c>
      <c r="J25" s="400">
        <f t="shared" si="2"/>
        <v>0</v>
      </c>
      <c r="K25" s="416">
        <v>0</v>
      </c>
      <c r="L25" s="417">
        <v>2</v>
      </c>
      <c r="M25" s="400">
        <f t="shared" si="3"/>
        <v>0</v>
      </c>
      <c r="N25" s="425">
        <f t="shared" si="8"/>
        <v>2</v>
      </c>
      <c r="O25" s="426">
        <f t="shared" si="9"/>
        <v>4</v>
      </c>
      <c r="P25" s="400">
        <f t="shared" si="4"/>
        <v>50</v>
      </c>
      <c r="Q25" s="416">
        <v>0</v>
      </c>
      <c r="R25" s="417">
        <v>0</v>
      </c>
      <c r="S25" s="401">
        <f t="shared" si="5"/>
        <v>0</v>
      </c>
      <c r="T25" s="402">
        <f t="shared" si="6"/>
        <v>4</v>
      </c>
      <c r="U25" s="416">
        <v>0</v>
      </c>
      <c r="V25" s="417">
        <v>2</v>
      </c>
      <c r="W25" s="417">
        <v>3</v>
      </c>
      <c r="X25" s="417">
        <v>1</v>
      </c>
      <c r="Y25" s="417">
        <v>0</v>
      </c>
      <c r="Z25" s="437">
        <v>0</v>
      </c>
      <c r="AA25" s="416">
        <v>0</v>
      </c>
      <c r="AB25" s="432">
        <v>3</v>
      </c>
      <c r="AC25" s="355">
        <f t="shared" si="7"/>
        <v>7.1639999999999997</v>
      </c>
    </row>
    <row r="26" spans="1:29" ht="15" customHeight="1">
      <c r="A26" s="354"/>
      <c r="B26" s="398"/>
      <c r="C26" s="395"/>
      <c r="D26" s="352"/>
      <c r="E26" s="418"/>
      <c r="F26" s="419"/>
      <c r="G26" s="349">
        <f t="shared" si="1"/>
        <v>0</v>
      </c>
      <c r="H26" s="418"/>
      <c r="I26" s="419"/>
      <c r="J26" s="349">
        <f t="shared" si="2"/>
        <v>0</v>
      </c>
      <c r="K26" s="418"/>
      <c r="L26" s="419"/>
      <c r="M26" s="349">
        <f t="shared" si="3"/>
        <v>0</v>
      </c>
      <c r="N26" s="423">
        <f t="shared" si="8"/>
        <v>0</v>
      </c>
      <c r="O26" s="424">
        <f t="shared" si="9"/>
        <v>0</v>
      </c>
      <c r="P26" s="349">
        <f t="shared" si="4"/>
        <v>0</v>
      </c>
      <c r="Q26" s="418"/>
      <c r="R26" s="419"/>
      <c r="S26" s="350">
        <f t="shared" si="5"/>
        <v>0</v>
      </c>
      <c r="T26" s="351">
        <f t="shared" si="6"/>
        <v>0</v>
      </c>
      <c r="U26" s="418"/>
      <c r="V26" s="419"/>
      <c r="W26" s="419"/>
      <c r="X26" s="419"/>
      <c r="Y26" s="419"/>
      <c r="Z26" s="438"/>
      <c r="AA26" s="418"/>
      <c r="AB26" s="434"/>
      <c r="AC26" s="355">
        <f t="shared" si="7"/>
        <v>0</v>
      </c>
    </row>
    <row r="27" spans="1:29" ht="15" customHeight="1">
      <c r="A27" s="354"/>
      <c r="B27" s="398"/>
      <c r="C27" s="395"/>
      <c r="D27" s="380"/>
      <c r="E27" s="420"/>
      <c r="F27" s="421"/>
      <c r="G27" s="403">
        <f t="shared" si="1"/>
        <v>0</v>
      </c>
      <c r="H27" s="420"/>
      <c r="I27" s="422"/>
      <c r="J27" s="403">
        <f t="shared" si="2"/>
        <v>0</v>
      </c>
      <c r="K27" s="420"/>
      <c r="L27" s="422"/>
      <c r="M27" s="403">
        <f t="shared" si="3"/>
        <v>0</v>
      </c>
      <c r="N27" s="429">
        <f t="shared" si="8"/>
        <v>0</v>
      </c>
      <c r="O27" s="430">
        <f t="shared" si="9"/>
        <v>0</v>
      </c>
      <c r="P27" s="403">
        <f t="shared" si="4"/>
        <v>0</v>
      </c>
      <c r="Q27" s="420"/>
      <c r="R27" s="422"/>
      <c r="S27" s="404">
        <f t="shared" si="5"/>
        <v>0</v>
      </c>
      <c r="T27" s="405">
        <f t="shared" si="6"/>
        <v>0</v>
      </c>
      <c r="U27" s="439"/>
      <c r="V27" s="439"/>
      <c r="W27" s="439"/>
      <c r="X27" s="439"/>
      <c r="Y27" s="439"/>
      <c r="Z27" s="440"/>
      <c r="AA27" s="441"/>
      <c r="AB27" s="442"/>
      <c r="AC27" s="355">
        <f t="shared" si="7"/>
        <v>0</v>
      </c>
    </row>
    <row r="28" spans="1:29" ht="15" customHeight="1">
      <c r="A28" s="354"/>
      <c r="B28" s="398"/>
      <c r="C28" s="395"/>
      <c r="D28" s="340"/>
      <c r="E28" s="356"/>
      <c r="F28" s="357"/>
      <c r="G28" s="341">
        <f t="shared" si="1"/>
        <v>0</v>
      </c>
      <c r="H28" s="356"/>
      <c r="I28" s="357"/>
      <c r="J28" s="341">
        <f t="shared" si="2"/>
        <v>0</v>
      </c>
      <c r="K28" s="356"/>
      <c r="L28" s="357"/>
      <c r="M28" s="341">
        <f t="shared" si="3"/>
        <v>0</v>
      </c>
      <c r="N28" s="342">
        <f t="shared" si="8"/>
        <v>0</v>
      </c>
      <c r="O28" s="343">
        <f t="shared" si="9"/>
        <v>0</v>
      </c>
      <c r="P28" s="341">
        <f t="shared" si="4"/>
        <v>0</v>
      </c>
      <c r="Q28" s="356"/>
      <c r="R28" s="357"/>
      <c r="S28" s="344">
        <f t="shared" si="5"/>
        <v>0</v>
      </c>
      <c r="T28" s="345">
        <f t="shared" si="6"/>
        <v>0</v>
      </c>
      <c r="U28" s="358"/>
      <c r="V28" s="358"/>
      <c r="W28" s="358"/>
      <c r="X28" s="358"/>
      <c r="Y28" s="358"/>
      <c r="Z28" s="359"/>
      <c r="AA28" s="360"/>
      <c r="AB28" s="361"/>
      <c r="AC28" s="355">
        <f t="shared" si="7"/>
        <v>0</v>
      </c>
    </row>
    <row r="29" spans="1:29" ht="15" customHeight="1">
      <c r="A29" s="381"/>
      <c r="B29" s="396"/>
      <c r="C29" s="382"/>
      <c r="D29" s="383"/>
      <c r="E29" s="384"/>
      <c r="F29" s="385"/>
      <c r="G29" s="386">
        <f t="shared" si="1"/>
        <v>0</v>
      </c>
      <c r="H29" s="384"/>
      <c r="I29" s="385"/>
      <c r="J29" s="386">
        <f t="shared" si="2"/>
        <v>0</v>
      </c>
      <c r="K29" s="384"/>
      <c r="L29" s="385"/>
      <c r="M29" s="386">
        <f t="shared" si="3"/>
        <v>0</v>
      </c>
      <c r="N29" s="387">
        <f t="shared" si="8"/>
        <v>0</v>
      </c>
      <c r="O29" s="388">
        <f t="shared" si="9"/>
        <v>0</v>
      </c>
      <c r="P29" s="386">
        <f t="shared" si="4"/>
        <v>0</v>
      </c>
      <c r="Q29" s="384"/>
      <c r="R29" s="385"/>
      <c r="S29" s="389">
        <f t="shared" si="5"/>
        <v>0</v>
      </c>
      <c r="T29" s="390">
        <f t="shared" si="6"/>
        <v>0</v>
      </c>
      <c r="U29" s="391"/>
      <c r="V29" s="391"/>
      <c r="W29" s="391"/>
      <c r="X29" s="391"/>
      <c r="Y29" s="391"/>
      <c r="Z29" s="392"/>
      <c r="AA29" s="393"/>
      <c r="AB29" s="394"/>
      <c r="AC29" s="355">
        <f t="shared" si="7"/>
        <v>0</v>
      </c>
    </row>
    <row r="30" spans="1:29" ht="15" customHeight="1" thickBot="1">
      <c r="A30" s="362"/>
      <c r="B30" s="397"/>
      <c r="C30" s="363"/>
      <c r="D30" s="364"/>
      <c r="E30" s="365"/>
      <c r="F30" s="366"/>
      <c r="G30" s="367">
        <f t="shared" si="1"/>
        <v>0</v>
      </c>
      <c r="H30" s="365"/>
      <c r="I30" s="366"/>
      <c r="J30" s="367">
        <f t="shared" si="2"/>
        <v>0</v>
      </c>
      <c r="K30" s="365"/>
      <c r="L30" s="366"/>
      <c r="M30" s="367">
        <f t="shared" si="3"/>
        <v>0</v>
      </c>
      <c r="N30" s="368">
        <f t="shared" si="8"/>
        <v>0</v>
      </c>
      <c r="O30" s="369">
        <f t="shared" si="9"/>
        <v>0</v>
      </c>
      <c r="P30" s="367">
        <f t="shared" si="4"/>
        <v>0</v>
      </c>
      <c r="Q30" s="365"/>
      <c r="R30" s="366"/>
      <c r="S30" s="370">
        <f t="shared" si="5"/>
        <v>0</v>
      </c>
      <c r="T30" s="371">
        <f t="shared" si="6"/>
        <v>0</v>
      </c>
      <c r="U30" s="372"/>
      <c r="V30" s="372"/>
      <c r="W30" s="372"/>
      <c r="X30" s="372"/>
      <c r="Y30" s="372"/>
      <c r="Z30" s="373"/>
      <c r="AA30" s="374"/>
      <c r="AB30" s="375"/>
      <c r="AC30" s="355">
        <f t="shared" si="7"/>
        <v>0</v>
      </c>
    </row>
    <row r="31" spans="1:29" ht="15" customHeight="1" thickBot="1">
      <c r="A31" s="529" t="s">
        <v>63</v>
      </c>
      <c r="B31" s="530"/>
      <c r="C31" s="531"/>
      <c r="D31" s="64" t="s">
        <v>64</v>
      </c>
      <c r="E31" s="72" t="s">
        <v>64</v>
      </c>
      <c r="F31" s="73" t="s">
        <v>64</v>
      </c>
      <c r="G31" s="74"/>
      <c r="H31" s="26" t="s">
        <v>64</v>
      </c>
      <c r="I31" s="27" t="s">
        <v>64</v>
      </c>
      <c r="J31" s="74"/>
      <c r="K31" s="75" t="s">
        <v>64</v>
      </c>
      <c r="L31" s="76" t="s">
        <v>64</v>
      </c>
      <c r="M31" s="77"/>
      <c r="N31" s="75" t="s">
        <v>64</v>
      </c>
      <c r="O31" s="76" t="s">
        <v>64</v>
      </c>
      <c r="P31" s="80"/>
      <c r="Q31" s="83" t="s">
        <v>64</v>
      </c>
      <c r="R31" s="84"/>
      <c r="S31" s="77"/>
      <c r="T31" s="65"/>
      <c r="U31" s="66"/>
      <c r="V31" s="66"/>
      <c r="W31" s="66"/>
      <c r="X31" s="455"/>
      <c r="Y31" s="67" t="s">
        <v>64</v>
      </c>
      <c r="Z31" s="68" t="s">
        <v>64</v>
      </c>
      <c r="AA31" s="69"/>
      <c r="AB31" s="70"/>
      <c r="AC31" s="329"/>
    </row>
    <row r="32" spans="1:29" ht="15" customHeight="1" thickBot="1">
      <c r="A32" s="465" t="s">
        <v>65</v>
      </c>
      <c r="B32" s="466"/>
      <c r="C32" s="467"/>
      <c r="D32" s="171">
        <f>SUM(D16:D30)</f>
        <v>200</v>
      </c>
      <c r="E32" s="26">
        <f>SUM(E16:E31)</f>
        <v>31</v>
      </c>
      <c r="F32" s="27">
        <f>SUM(F16:F31)</f>
        <v>42</v>
      </c>
      <c r="G32" s="43">
        <f>IF(F32&gt;0,E32/F32*100,"")</f>
        <v>73.80952380952381</v>
      </c>
      <c r="H32" s="44">
        <f>SUM(H16:H31)</f>
        <v>3</v>
      </c>
      <c r="I32" s="45">
        <f>SUM(I16:I31)</f>
        <v>16</v>
      </c>
      <c r="J32" s="456">
        <f>IF(I32&gt;0,H32/I32*100,"")</f>
        <v>18.75</v>
      </c>
      <c r="K32" s="44">
        <f>SUM(K16:K31)</f>
        <v>4</v>
      </c>
      <c r="L32" s="45">
        <f>SUM(L16:L31)</f>
        <v>20</v>
      </c>
      <c r="M32" s="47">
        <f>IF(L32&gt;0,K32/L32*100,"")</f>
        <v>20</v>
      </c>
      <c r="N32" s="44">
        <f>SUM(N16:N31)</f>
        <v>38</v>
      </c>
      <c r="O32" s="45">
        <f>SUM(O16:O31)</f>
        <v>78</v>
      </c>
      <c r="P32" s="47">
        <f>IF(O32&gt;0,N32/O32*100,"")</f>
        <v>48.717948717948715</v>
      </c>
      <c r="Q32" s="44">
        <f>SUM(Q16:Q31)</f>
        <v>7</v>
      </c>
      <c r="R32" s="45">
        <f>SUM(R16:R31)</f>
        <v>10</v>
      </c>
      <c r="S32" s="457">
        <f>IF(R32&gt;0,Q32/R32*100,"")</f>
        <v>70</v>
      </c>
      <c r="T32" s="54">
        <f>SUM(T16:T30)</f>
        <v>87</v>
      </c>
      <c r="U32" s="20">
        <f t="shared" ref="U32:AB32" si="10">SUM(U16:U31)</f>
        <v>9</v>
      </c>
      <c r="V32" s="20">
        <f t="shared" si="10"/>
        <v>12</v>
      </c>
      <c r="W32" s="20">
        <f t="shared" si="10"/>
        <v>20</v>
      </c>
      <c r="X32" s="20">
        <f t="shared" si="10"/>
        <v>21</v>
      </c>
      <c r="Y32" s="20">
        <f t="shared" si="10"/>
        <v>23</v>
      </c>
      <c r="Z32" s="20">
        <f t="shared" si="10"/>
        <v>1</v>
      </c>
      <c r="AA32" s="20">
        <f t="shared" si="10"/>
        <v>8</v>
      </c>
      <c r="AB32" s="20">
        <f t="shared" si="10"/>
        <v>16</v>
      </c>
      <c r="AC32" s="53">
        <f>SUM(AC16:AC30)</f>
        <v>117.63560000000001</v>
      </c>
    </row>
    <row r="33" spans="1:29" ht="10.5" customHeight="1">
      <c r="A33" s="3"/>
      <c r="B33" s="2"/>
      <c r="C33" s="3"/>
      <c r="D33" s="2"/>
      <c r="E33" s="2"/>
      <c r="F33" s="4"/>
      <c r="G33" s="4"/>
      <c r="H33" s="2"/>
      <c r="I33" s="2"/>
      <c r="J33" s="2"/>
      <c r="K33" s="6"/>
      <c r="L33" s="7"/>
      <c r="M33" s="7"/>
      <c r="N33" s="5"/>
      <c r="O33" s="4"/>
      <c r="P33" s="4"/>
      <c r="Q33" s="4"/>
      <c r="R33" s="4"/>
      <c r="S33" s="4"/>
      <c r="T33" s="2"/>
      <c r="U33" s="2"/>
      <c r="V33" s="2"/>
      <c r="W33" s="2"/>
      <c r="X33" s="2"/>
      <c r="Y33" s="2"/>
      <c r="Z33" s="2"/>
      <c r="AA33" s="2"/>
      <c r="AB33" s="2"/>
      <c r="AC33" s="3"/>
    </row>
    <row r="34" spans="1:29" ht="10.5" customHeight="1">
      <c r="A34" s="173" t="s">
        <v>66</v>
      </c>
      <c r="B34" s="174"/>
      <c r="C34" s="175"/>
      <c r="D34" s="174"/>
      <c r="E34" s="172" t="s">
        <v>67</v>
      </c>
      <c r="F34" s="176"/>
      <c r="G34" s="176"/>
      <c r="H34" s="174"/>
      <c r="I34" s="174"/>
      <c r="J34" s="174"/>
      <c r="K34" s="172" t="s">
        <v>68</v>
      </c>
      <c r="L34" s="177"/>
      <c r="M34" s="177"/>
      <c r="N34" s="178"/>
      <c r="O34" s="176"/>
      <c r="P34" s="176"/>
      <c r="Q34" s="172" t="s">
        <v>69</v>
      </c>
      <c r="R34" s="176"/>
      <c r="S34" s="176"/>
      <c r="T34" s="174"/>
      <c r="U34" s="174"/>
      <c r="V34" s="174"/>
      <c r="W34" s="172" t="s">
        <v>70</v>
      </c>
      <c r="X34" s="174"/>
      <c r="Y34" s="174"/>
      <c r="Z34" s="174"/>
      <c r="AA34" s="174"/>
      <c r="AB34" s="174"/>
      <c r="AC34" s="175"/>
    </row>
    <row r="35" spans="1:29" ht="10.5" customHeight="1">
      <c r="A35" s="173" t="s">
        <v>71</v>
      </c>
      <c r="B35" s="174"/>
      <c r="C35" s="175"/>
      <c r="D35" s="174"/>
      <c r="E35" s="172" t="s">
        <v>72</v>
      </c>
      <c r="F35" s="176"/>
      <c r="G35" s="176"/>
      <c r="H35" s="174"/>
      <c r="I35" s="174"/>
      <c r="J35" s="174"/>
      <c r="K35" s="172" t="s">
        <v>73</v>
      </c>
      <c r="L35" s="177"/>
      <c r="M35" s="177"/>
      <c r="N35" s="178"/>
      <c r="O35" s="176"/>
      <c r="P35" s="176"/>
      <c r="Q35" s="172" t="s">
        <v>74</v>
      </c>
      <c r="R35" s="176"/>
      <c r="S35" s="176"/>
      <c r="T35" s="174"/>
      <c r="U35" s="174"/>
      <c r="V35" s="174"/>
      <c r="W35" s="172" t="s">
        <v>75</v>
      </c>
      <c r="X35" s="174"/>
      <c r="Y35" s="174"/>
      <c r="Z35" s="174"/>
      <c r="AA35" s="174"/>
      <c r="AB35" s="174"/>
      <c r="AC35" s="175"/>
    </row>
    <row r="36" spans="1:29" ht="10.5" customHeight="1">
      <c r="A36" s="172" t="s">
        <v>76</v>
      </c>
      <c r="B36" s="174"/>
      <c r="C36" s="172"/>
      <c r="D36" s="174"/>
      <c r="E36" s="172" t="s">
        <v>77</v>
      </c>
      <c r="F36" s="176"/>
      <c r="G36" s="176"/>
      <c r="H36" s="174"/>
      <c r="I36" s="174"/>
      <c r="J36" s="174"/>
      <c r="K36" s="172" t="s">
        <v>78</v>
      </c>
      <c r="L36" s="177"/>
      <c r="M36" s="177"/>
      <c r="N36" s="178"/>
      <c r="O36" s="176"/>
      <c r="P36" s="176"/>
      <c r="Q36" s="172" t="s">
        <v>79</v>
      </c>
      <c r="R36" s="176"/>
      <c r="S36" s="176"/>
      <c r="T36" s="174"/>
      <c r="U36" s="174"/>
      <c r="V36" s="174"/>
      <c r="W36" s="172" t="s">
        <v>80</v>
      </c>
      <c r="X36" s="174"/>
      <c r="Y36" s="174"/>
      <c r="Z36" s="174"/>
      <c r="AA36" s="174"/>
      <c r="AB36" s="174"/>
      <c r="AC36" s="175"/>
    </row>
    <row r="37" spans="1:29" ht="10.5" customHeight="1">
      <c r="A37" s="172" t="s">
        <v>81</v>
      </c>
      <c r="B37" s="174"/>
      <c r="C37" s="172"/>
      <c r="D37" s="174"/>
      <c r="E37" s="172" t="s">
        <v>82</v>
      </c>
      <c r="F37" s="176"/>
      <c r="G37" s="176"/>
      <c r="H37" s="174"/>
      <c r="I37" s="174"/>
      <c r="J37" s="174"/>
      <c r="K37" s="179" t="s">
        <v>83</v>
      </c>
      <c r="L37" s="180"/>
      <c r="M37" s="177"/>
      <c r="N37" s="178"/>
      <c r="O37" s="176"/>
      <c r="P37" s="176"/>
      <c r="Q37" s="176"/>
      <c r="R37" s="176"/>
      <c r="S37" s="176"/>
      <c r="T37" s="174"/>
      <c r="U37" s="174"/>
      <c r="V37" s="174"/>
      <c r="W37" s="174"/>
      <c r="X37" s="174"/>
      <c r="Y37" s="174"/>
      <c r="Z37" s="174"/>
      <c r="AA37" s="174"/>
      <c r="AB37" s="174"/>
      <c r="AC37" s="175"/>
    </row>
    <row r="38" spans="1:29" ht="10.5" customHeight="1">
      <c r="A38" s="172"/>
      <c r="B38" s="174"/>
      <c r="C38" s="172"/>
      <c r="D38" s="174"/>
      <c r="E38" s="174"/>
      <c r="F38" s="176"/>
      <c r="G38" s="176"/>
      <c r="H38" s="174"/>
      <c r="I38" s="174"/>
      <c r="J38" s="174"/>
      <c r="K38" s="172" t="s">
        <v>84</v>
      </c>
      <c r="L38" s="177"/>
      <c r="M38" s="177"/>
      <c r="N38" s="178"/>
      <c r="O38" s="176"/>
      <c r="P38" s="176"/>
      <c r="Q38" s="176"/>
      <c r="R38" s="176"/>
      <c r="S38" s="176"/>
      <c r="T38" s="174"/>
      <c r="U38" s="174"/>
      <c r="V38" s="174"/>
      <c r="W38" s="174"/>
      <c r="X38" s="174"/>
      <c r="Y38" s="174"/>
      <c r="Z38" s="174"/>
      <c r="AA38" s="174"/>
      <c r="AB38" s="174"/>
      <c r="AC38" s="175"/>
    </row>
    <row r="39" spans="1:29" ht="10.5" customHeight="1">
      <c r="A39" s="182" t="s">
        <v>85</v>
      </c>
      <c r="B39" s="174"/>
      <c r="C39" s="172"/>
      <c r="D39" s="174"/>
      <c r="E39" s="174"/>
      <c r="F39" s="176"/>
      <c r="G39" s="176"/>
      <c r="H39" s="174"/>
      <c r="I39" s="174"/>
      <c r="J39" s="174"/>
      <c r="K39" s="181"/>
      <c r="L39" s="177"/>
      <c r="M39" s="177"/>
      <c r="N39" s="178"/>
      <c r="O39" s="176"/>
      <c r="P39" s="176"/>
      <c r="Q39" s="176"/>
      <c r="R39" s="176"/>
      <c r="S39" s="176"/>
      <c r="T39" s="174"/>
      <c r="U39" s="174"/>
      <c r="V39" s="174"/>
      <c r="W39" s="174"/>
      <c r="X39" s="174"/>
      <c r="Y39" s="174"/>
      <c r="Z39" s="174"/>
      <c r="AA39" s="174"/>
      <c r="AB39" s="174"/>
      <c r="AC39" s="175"/>
    </row>
    <row r="40" spans="1:29" ht="10.5" customHeight="1">
      <c r="A40" s="172" t="s">
        <v>86</v>
      </c>
      <c r="B40" s="174"/>
      <c r="C40" s="172"/>
      <c r="D40" s="174"/>
      <c r="E40" s="174"/>
      <c r="F40" s="176"/>
      <c r="G40" s="176"/>
      <c r="H40" s="174"/>
      <c r="I40" s="174"/>
      <c r="J40" s="174"/>
      <c r="K40" s="181"/>
      <c r="L40" s="177"/>
      <c r="M40" s="177"/>
      <c r="N40" s="178"/>
      <c r="O40" s="176"/>
      <c r="P40" s="176"/>
      <c r="Q40" s="176"/>
      <c r="R40" s="176"/>
      <c r="S40" s="176"/>
      <c r="T40" s="174"/>
      <c r="U40" s="174"/>
      <c r="V40" s="174"/>
      <c r="W40" s="174"/>
      <c r="X40" s="174"/>
      <c r="Y40" s="174"/>
      <c r="Z40" s="174"/>
      <c r="AA40" s="174"/>
      <c r="AB40" s="174"/>
      <c r="AC40" s="175"/>
    </row>
    <row r="41" spans="1:29" ht="22.5" customHeight="1">
      <c r="A41" s="2"/>
      <c r="B41" s="2"/>
      <c r="D41" s="2"/>
      <c r="E41" s="11" t="s">
        <v>87</v>
      </c>
      <c r="F41" s="4"/>
      <c r="G41" s="4"/>
      <c r="H41" s="2"/>
      <c r="I41" s="2"/>
      <c r="J41" s="2"/>
      <c r="K41" s="6"/>
      <c r="L41" s="7"/>
      <c r="M41" s="7"/>
      <c r="N41" s="5"/>
      <c r="O41" s="4"/>
      <c r="P41" s="4"/>
      <c r="Q41" s="4"/>
      <c r="R41" s="4"/>
      <c r="S41" s="4"/>
      <c r="T41" s="2"/>
      <c r="U41" s="2"/>
      <c r="V41" s="2"/>
      <c r="W41" s="2"/>
      <c r="X41" s="2"/>
      <c r="Y41" s="2"/>
      <c r="Z41" s="2"/>
      <c r="AA41" s="2"/>
      <c r="AB41" s="2"/>
      <c r="AC41" s="3"/>
    </row>
    <row r="42" spans="1:29" ht="13.5" thickBot="1">
      <c r="A42" s="3"/>
      <c r="B42" s="3"/>
      <c r="C42" s="3"/>
      <c r="D42" s="3"/>
      <c r="E42" s="3"/>
      <c r="F42" s="3"/>
      <c r="G42" s="3"/>
      <c r="H42" s="3"/>
      <c r="I42" s="3"/>
      <c r="J42" s="3"/>
      <c r="K42" s="3"/>
      <c r="L42" s="3"/>
      <c r="M42" s="3"/>
      <c r="N42" s="3"/>
      <c r="O42" s="3"/>
      <c r="P42" s="3"/>
      <c r="Q42" s="3"/>
      <c r="R42" s="3"/>
      <c r="S42" s="3"/>
      <c r="T42" s="3"/>
      <c r="U42" s="3"/>
      <c r="V42" s="3"/>
      <c r="W42" s="3"/>
      <c r="X42" s="3"/>
      <c r="Y42" s="3"/>
      <c r="Z42" s="3"/>
      <c r="AA42" s="3"/>
      <c r="AB42" s="3"/>
      <c r="AC42" s="3"/>
    </row>
    <row r="43" spans="1:29" ht="15" customHeight="1" thickBot="1">
      <c r="A43" s="14"/>
      <c r="B43" s="10"/>
      <c r="C43" s="10"/>
      <c r="D43" s="493" t="s">
        <v>1</v>
      </c>
      <c r="E43" s="494"/>
      <c r="F43" s="494"/>
      <c r="G43" s="494"/>
      <c r="H43" s="494"/>
      <c r="I43" s="494"/>
      <c r="J43" s="494"/>
      <c r="K43" s="495"/>
      <c r="L43" s="51" t="s">
        <v>2</v>
      </c>
      <c r="M43" s="506" t="s">
        <v>3</v>
      </c>
      <c r="N43" s="788"/>
      <c r="O43" s="788"/>
      <c r="P43" s="788"/>
      <c r="Q43" s="788"/>
      <c r="R43" s="788"/>
      <c r="S43" s="788"/>
      <c r="T43" s="789"/>
      <c r="U43" s="3"/>
      <c r="V43" s="3"/>
      <c r="W43" s="3"/>
      <c r="X43" s="3"/>
      <c r="Y43" s="3"/>
      <c r="Z43" s="3"/>
      <c r="AA43" s="3"/>
      <c r="AB43" s="1"/>
      <c r="AC43" s="1"/>
    </row>
    <row r="44" spans="1:29" ht="18.75" thickBot="1">
      <c r="A44" s="14"/>
      <c r="B44" s="10"/>
      <c r="C44" s="57" t="str">
        <f>D9</f>
        <v>KZ</v>
      </c>
      <c r="D44" s="561" t="str">
        <f>D4</f>
        <v>Young Angels U17</v>
      </c>
      <c r="E44" s="562"/>
      <c r="F44" s="562"/>
      <c r="G44" s="562"/>
      <c r="H44" s="562"/>
      <c r="I44" s="562"/>
      <c r="J44" s="562"/>
      <c r="K44" s="563"/>
      <c r="L44" s="51" t="s">
        <v>2</v>
      </c>
      <c r="M44" s="561" t="str">
        <f>M4</f>
        <v>Piešťanské Čajočky</v>
      </c>
      <c r="N44" s="564"/>
      <c r="O44" s="564"/>
      <c r="P44" s="564"/>
      <c r="Q44" s="564"/>
      <c r="R44" s="564"/>
      <c r="S44" s="564"/>
      <c r="T44" s="565"/>
      <c r="U44" s="3"/>
      <c r="V44" s="3"/>
      <c r="W44" s="3"/>
      <c r="X44" s="3"/>
      <c r="Y44" s="3"/>
      <c r="Z44" s="3"/>
      <c r="AA44" s="3"/>
      <c r="AB44" s="1"/>
      <c r="AC44" s="1"/>
    </row>
    <row r="45" spans="1:29" ht="15.75" customHeight="1" thickBot="1">
      <c r="A45" s="14"/>
      <c r="B45" s="10"/>
      <c r="C45" s="56" t="s">
        <v>6</v>
      </c>
      <c r="D45" s="570">
        <f>D5</f>
        <v>87</v>
      </c>
      <c r="E45" s="571"/>
      <c r="F45" s="571"/>
      <c r="G45" s="571"/>
      <c r="H45" s="571"/>
      <c r="I45" s="571"/>
      <c r="J45" s="571"/>
      <c r="K45" s="572"/>
      <c r="L45" s="51" t="s">
        <v>2</v>
      </c>
      <c r="M45" s="561">
        <f>M5</f>
        <v>45</v>
      </c>
      <c r="N45" s="564"/>
      <c r="O45" s="564"/>
      <c r="P45" s="564"/>
      <c r="Q45" s="564"/>
      <c r="R45" s="564"/>
      <c r="S45" s="564"/>
      <c r="T45" s="565"/>
      <c r="U45" s="3"/>
      <c r="V45" s="3"/>
      <c r="W45" s="3"/>
      <c r="X45" s="3"/>
      <c r="Y45" s="3"/>
      <c r="Z45" s="3"/>
      <c r="AA45" s="3"/>
      <c r="AB45" s="1"/>
      <c r="AC45" s="1"/>
    </row>
    <row r="46" spans="1:29" ht="18.75" thickBot="1">
      <c r="A46" s="14"/>
      <c r="B46" s="10"/>
      <c r="C46" s="10"/>
      <c r="D46" s="14"/>
      <c r="E46" s="14"/>
      <c r="F46" s="14"/>
      <c r="G46" s="14"/>
      <c r="H46" s="14"/>
      <c r="I46" s="14"/>
      <c r="J46" s="16"/>
      <c r="K46" s="15"/>
      <c r="L46" s="16"/>
      <c r="M46" s="16"/>
      <c r="N46" s="16"/>
      <c r="O46" s="16"/>
      <c r="P46" s="16"/>
      <c r="Q46" s="16"/>
      <c r="R46" s="16"/>
      <c r="S46" s="16"/>
      <c r="T46" s="16"/>
      <c r="U46" s="16"/>
      <c r="V46" s="10"/>
      <c r="W46" s="10"/>
      <c r="X46" s="10"/>
      <c r="Y46" s="10"/>
      <c r="Z46" s="10"/>
      <c r="AA46" s="10"/>
      <c r="AB46" s="10"/>
      <c r="AC46" s="1"/>
    </row>
    <row r="47" spans="1:29" ht="18">
      <c r="A47" s="14"/>
      <c r="B47" s="548" t="s">
        <v>7</v>
      </c>
      <c r="C47" s="790"/>
      <c r="D47" s="573">
        <f>D7</f>
        <v>39</v>
      </c>
      <c r="E47" s="574"/>
      <c r="F47" s="574"/>
      <c r="G47" s="575"/>
      <c r="H47" s="575"/>
      <c r="I47" s="576"/>
      <c r="J47" s="10"/>
      <c r="K47" s="10"/>
      <c r="L47" s="10"/>
      <c r="M47" s="549" t="s">
        <v>15</v>
      </c>
      <c r="N47" s="794"/>
      <c r="O47" s="794"/>
      <c r="P47" s="794"/>
      <c r="Q47" s="794"/>
      <c r="R47" s="795"/>
      <c r="S47" s="551" t="str">
        <f>D10</f>
        <v>Bule Ladislav</v>
      </c>
      <c r="T47" s="796"/>
      <c r="U47" s="796"/>
      <c r="V47" s="796"/>
      <c r="W47" s="796"/>
      <c r="X47" s="796"/>
      <c r="Y47" s="796"/>
      <c r="Z47" s="796"/>
      <c r="AA47" s="796"/>
      <c r="AB47" s="797"/>
      <c r="AC47" s="1"/>
    </row>
    <row r="48" spans="1:29" ht="18.75" thickBot="1">
      <c r="A48" s="14"/>
      <c r="B48" s="542" t="s">
        <v>9</v>
      </c>
      <c r="C48" s="793"/>
      <c r="D48" s="566" t="str">
        <f>D8</f>
        <v>26.2.2023</v>
      </c>
      <c r="E48" s="567"/>
      <c r="F48" s="567"/>
      <c r="G48" s="568"/>
      <c r="H48" s="568"/>
      <c r="I48" s="569"/>
      <c r="J48" s="10"/>
      <c r="K48" s="10"/>
      <c r="L48" s="1"/>
      <c r="M48" s="550" t="s">
        <v>18</v>
      </c>
      <c r="N48" s="798"/>
      <c r="O48" s="798"/>
      <c r="P48" s="798"/>
      <c r="Q48" s="798"/>
      <c r="R48" s="799"/>
      <c r="S48" s="552" t="str">
        <f>D11</f>
        <v>YA U17  Košice</v>
      </c>
      <c r="T48" s="800"/>
      <c r="U48" s="800"/>
      <c r="V48" s="800"/>
      <c r="W48" s="800"/>
      <c r="X48" s="800"/>
      <c r="Y48" s="800"/>
      <c r="Z48" s="800"/>
      <c r="AA48" s="800"/>
      <c r="AB48" s="801"/>
      <c r="AC48" s="17"/>
    </row>
    <row r="49" spans="1:29" ht="13.5" thickBot="1">
      <c r="A49" s="3"/>
      <c r="B49" s="3"/>
      <c r="C49" s="3"/>
      <c r="D49" s="3"/>
      <c r="E49" s="3"/>
      <c r="F49" s="3"/>
      <c r="G49" s="3"/>
      <c r="H49" s="3"/>
      <c r="I49" s="3"/>
      <c r="J49" s="3"/>
      <c r="K49" s="3"/>
      <c r="L49" s="3"/>
      <c r="M49" s="3"/>
      <c r="N49" s="3"/>
      <c r="O49" s="3"/>
      <c r="P49" s="3"/>
      <c r="Q49" s="3"/>
      <c r="R49" s="3"/>
      <c r="S49" s="3"/>
      <c r="T49" s="3"/>
      <c r="U49" s="3"/>
      <c r="V49" s="3"/>
      <c r="W49" s="3"/>
      <c r="X49" s="3"/>
      <c r="Y49" s="3"/>
      <c r="Z49" s="3"/>
      <c r="AA49" s="3"/>
      <c r="AB49" s="3"/>
      <c r="AC49" s="3"/>
    </row>
    <row r="50" spans="1:29">
      <c r="A50" s="3"/>
      <c r="B50" s="3"/>
      <c r="C50" s="557" t="s">
        <v>88</v>
      </c>
      <c r="D50" s="558"/>
      <c r="E50" s="558"/>
      <c r="F50" s="559" t="s">
        <v>89</v>
      </c>
      <c r="G50" s="559"/>
      <c r="H50" s="560"/>
      <c r="I50" s="3"/>
      <c r="J50" s="3"/>
      <c r="K50" s="31" t="s">
        <v>90</v>
      </c>
      <c r="L50" s="32"/>
      <c r="M50" s="32"/>
      <c r="N50" s="32"/>
      <c r="O50" s="32"/>
      <c r="P50" s="32"/>
      <c r="Q50" s="32"/>
      <c r="R50" s="32"/>
      <c r="S50" s="32"/>
      <c r="T50" s="32"/>
      <c r="U50" s="32"/>
      <c r="V50" s="32"/>
      <c r="W50" s="32"/>
      <c r="X50" s="32"/>
      <c r="Y50" s="32"/>
      <c r="Z50" s="32"/>
      <c r="AA50" s="32"/>
      <c r="AB50" s="32"/>
      <c r="AC50" s="33"/>
    </row>
    <row r="51" spans="1:29">
      <c r="A51" s="3"/>
      <c r="B51" s="3"/>
      <c r="C51" s="532" t="s">
        <v>91</v>
      </c>
      <c r="D51" s="533"/>
      <c r="E51" s="533"/>
      <c r="F51" s="527">
        <v>8</v>
      </c>
      <c r="G51" s="527"/>
      <c r="H51" s="528"/>
      <c r="I51" s="3"/>
      <c r="J51" s="3"/>
      <c r="K51" s="34" t="s">
        <v>92</v>
      </c>
      <c r="L51" s="1"/>
      <c r="M51" s="1"/>
      <c r="N51" s="1"/>
      <c r="O51" s="1"/>
      <c r="P51" s="1"/>
      <c r="Q51" s="1"/>
      <c r="R51" s="1"/>
      <c r="S51" s="1"/>
      <c r="T51" s="1"/>
      <c r="U51" s="1"/>
      <c r="V51" s="1"/>
      <c r="W51" s="1"/>
      <c r="X51" s="1"/>
      <c r="Y51" s="1"/>
      <c r="Z51" s="1"/>
      <c r="AA51" s="1"/>
      <c r="AB51" s="1"/>
      <c r="AC51" s="35"/>
    </row>
    <row r="52" spans="1:29">
      <c r="A52" s="3"/>
      <c r="B52" s="3"/>
      <c r="C52" s="532" t="s">
        <v>93</v>
      </c>
      <c r="D52" s="533"/>
      <c r="E52" s="533"/>
      <c r="F52" s="527">
        <v>8</v>
      </c>
      <c r="G52" s="527"/>
      <c r="H52" s="528"/>
      <c r="I52" s="3"/>
      <c r="J52" s="3"/>
      <c r="K52" s="34" t="s">
        <v>94</v>
      </c>
      <c r="L52" s="1"/>
      <c r="M52" s="1"/>
      <c r="N52" s="1"/>
      <c r="O52" s="1"/>
      <c r="P52" s="1"/>
      <c r="Q52" s="1"/>
      <c r="R52" s="1"/>
      <c r="S52" s="1"/>
      <c r="T52" s="1"/>
      <c r="U52" s="1"/>
      <c r="V52" s="1"/>
      <c r="W52" s="1"/>
      <c r="X52" s="1"/>
      <c r="Y52" s="1"/>
      <c r="Z52" s="1"/>
      <c r="AA52" s="1"/>
      <c r="AB52" s="1"/>
      <c r="AC52" s="35"/>
    </row>
    <row r="53" spans="1:29" ht="13.5" thickBot="1">
      <c r="A53" s="3"/>
      <c r="B53" s="3"/>
      <c r="C53" s="553"/>
      <c r="D53" s="554"/>
      <c r="E53" s="554"/>
      <c r="F53" s="555"/>
      <c r="G53" s="555"/>
      <c r="H53" s="556"/>
      <c r="I53" s="3"/>
      <c r="J53" s="3"/>
      <c r="K53" s="36" t="s">
        <v>95</v>
      </c>
      <c r="L53" s="37"/>
      <c r="M53" s="37"/>
      <c r="N53" s="37"/>
      <c r="O53" s="37"/>
      <c r="P53" s="37"/>
      <c r="Q53" s="37"/>
      <c r="R53" s="37"/>
      <c r="S53" s="37"/>
      <c r="T53" s="37"/>
      <c r="U53" s="37"/>
      <c r="V53" s="37"/>
      <c r="W53" s="37"/>
      <c r="X53" s="37"/>
      <c r="Y53" s="37"/>
      <c r="Z53" s="37"/>
      <c r="AA53" s="37"/>
      <c r="AB53" s="37"/>
      <c r="AC53" s="38"/>
    </row>
    <row r="54" spans="1:29">
      <c r="A54" s="3"/>
      <c r="B54" s="3"/>
      <c r="C54" s="3"/>
      <c r="D54" s="3"/>
      <c r="E54" s="3"/>
      <c r="F54" s="3"/>
      <c r="G54" s="3"/>
      <c r="H54" s="3"/>
      <c r="I54" s="3"/>
      <c r="J54" s="3"/>
      <c r="K54" s="3"/>
      <c r="L54" s="3"/>
      <c r="M54" s="3"/>
      <c r="N54" s="3"/>
      <c r="O54" s="3"/>
      <c r="P54" s="3"/>
      <c r="Q54" s="3"/>
      <c r="R54" s="3"/>
      <c r="S54" s="3"/>
      <c r="T54" s="3"/>
      <c r="U54" s="3"/>
      <c r="V54" s="3"/>
      <c r="W54" s="3"/>
      <c r="X54" s="3"/>
      <c r="Y54" s="3"/>
      <c r="Z54" s="3"/>
      <c r="AA54" s="3"/>
      <c r="AB54" s="3"/>
      <c r="AC54" s="3"/>
    </row>
    <row r="55" spans="1:29">
      <c r="A55" s="3"/>
      <c r="B55" s="3"/>
      <c r="C55" s="330" t="s">
        <v>96</v>
      </c>
      <c r="D55" s="3"/>
      <c r="E55" s="3"/>
      <c r="F55" s="3"/>
      <c r="G55" s="3"/>
      <c r="H55" s="3"/>
      <c r="I55" s="3"/>
      <c r="J55" s="3"/>
      <c r="K55" s="3"/>
      <c r="L55" s="3"/>
      <c r="M55" s="3"/>
      <c r="N55" s="3"/>
      <c r="O55" s="3"/>
      <c r="P55" s="3"/>
      <c r="Q55" s="3"/>
      <c r="R55" s="3"/>
      <c r="S55" s="3"/>
      <c r="T55" s="3"/>
      <c r="U55" s="3"/>
      <c r="V55" s="3"/>
      <c r="W55" s="3"/>
      <c r="X55" s="3"/>
      <c r="Y55" s="3"/>
      <c r="Z55" s="3"/>
      <c r="AA55" s="3"/>
      <c r="AB55" s="3"/>
      <c r="AC55" s="3"/>
    </row>
    <row r="56" spans="1:29">
      <c r="A56" s="3"/>
      <c r="B56" s="3"/>
      <c r="C56" s="3"/>
      <c r="D56" s="3"/>
      <c r="E56" s="3"/>
      <c r="F56" s="3"/>
      <c r="G56" s="3"/>
      <c r="H56" s="3"/>
      <c r="I56" s="3"/>
      <c r="J56" s="3"/>
      <c r="K56" s="3"/>
      <c r="L56" s="3"/>
      <c r="M56" s="3"/>
      <c r="N56" s="3"/>
      <c r="O56" s="3"/>
      <c r="P56" s="3"/>
      <c r="Q56" s="3"/>
      <c r="R56" s="3"/>
      <c r="S56" s="3"/>
      <c r="T56" s="3"/>
      <c r="U56" s="3"/>
      <c r="V56" s="3"/>
      <c r="W56" s="3"/>
      <c r="X56" s="3"/>
      <c r="Y56" s="3"/>
      <c r="Z56" s="3"/>
      <c r="AA56" s="3"/>
      <c r="AB56" s="3"/>
      <c r="AC56" s="3"/>
    </row>
    <row r="57" spans="1:29">
      <c r="A57" s="3"/>
      <c r="B57" s="3"/>
      <c r="C57" s="462" t="s">
        <v>64</v>
      </c>
      <c r="D57" s="802"/>
      <c r="E57" s="802"/>
      <c r="F57" s="802"/>
      <c r="G57" s="802"/>
      <c r="H57" s="802"/>
      <c r="I57" s="802"/>
      <c r="J57" s="802"/>
      <c r="K57" s="802"/>
      <c r="L57" s="802"/>
      <c r="M57" s="802"/>
      <c r="N57" s="802"/>
      <c r="O57" s="802"/>
      <c r="P57" s="802"/>
      <c r="Q57" s="802"/>
      <c r="R57" s="802"/>
      <c r="S57" s="802"/>
      <c r="T57" s="802"/>
      <c r="U57" s="802"/>
      <c r="V57" s="802"/>
      <c r="W57" s="802"/>
      <c r="X57" s="802"/>
      <c r="Y57" s="802"/>
      <c r="Z57" s="802"/>
      <c r="AA57" s="802"/>
      <c r="AB57" s="802"/>
      <c r="AC57" s="803"/>
    </row>
    <row r="58" spans="1:29">
      <c r="A58" s="3"/>
      <c r="B58" s="3"/>
      <c r="C58" s="804"/>
      <c r="D58" s="805"/>
      <c r="E58" s="805"/>
      <c r="F58" s="805"/>
      <c r="G58" s="805"/>
      <c r="H58" s="805"/>
      <c r="I58" s="805"/>
      <c r="J58" s="805"/>
      <c r="K58" s="805"/>
      <c r="L58" s="805"/>
      <c r="M58" s="805"/>
      <c r="N58" s="805"/>
      <c r="O58" s="805"/>
      <c r="P58" s="805"/>
      <c r="Q58" s="805"/>
      <c r="R58" s="805"/>
      <c r="S58" s="805"/>
      <c r="T58" s="805"/>
      <c r="U58" s="805"/>
      <c r="V58" s="805"/>
      <c r="W58" s="805"/>
      <c r="X58" s="805"/>
      <c r="Y58" s="805"/>
      <c r="Z58" s="805"/>
      <c r="AA58" s="805"/>
      <c r="AB58" s="805"/>
      <c r="AC58" s="806"/>
    </row>
    <row r="59" spans="1:29">
      <c r="A59" s="3"/>
      <c r="B59" s="3"/>
      <c r="C59" s="804"/>
      <c r="D59" s="805"/>
      <c r="E59" s="805"/>
      <c r="F59" s="805"/>
      <c r="G59" s="805"/>
      <c r="H59" s="805"/>
      <c r="I59" s="805"/>
      <c r="J59" s="805"/>
      <c r="K59" s="805"/>
      <c r="L59" s="805"/>
      <c r="M59" s="805"/>
      <c r="N59" s="805"/>
      <c r="O59" s="805"/>
      <c r="P59" s="805"/>
      <c r="Q59" s="805"/>
      <c r="R59" s="805"/>
      <c r="S59" s="805"/>
      <c r="T59" s="805"/>
      <c r="U59" s="805"/>
      <c r="V59" s="805"/>
      <c r="W59" s="805"/>
      <c r="X59" s="805"/>
      <c r="Y59" s="805"/>
      <c r="Z59" s="805"/>
      <c r="AA59" s="805"/>
      <c r="AB59" s="805"/>
      <c r="AC59" s="806"/>
    </row>
    <row r="60" spans="1:29">
      <c r="A60" s="3"/>
      <c r="B60" s="3"/>
      <c r="C60" s="804"/>
      <c r="D60" s="805"/>
      <c r="E60" s="805"/>
      <c r="F60" s="805"/>
      <c r="G60" s="805"/>
      <c r="H60" s="805"/>
      <c r="I60" s="805"/>
      <c r="J60" s="805"/>
      <c r="K60" s="805"/>
      <c r="L60" s="805"/>
      <c r="M60" s="805"/>
      <c r="N60" s="805"/>
      <c r="O60" s="805"/>
      <c r="P60" s="805"/>
      <c r="Q60" s="805"/>
      <c r="R60" s="805"/>
      <c r="S60" s="805"/>
      <c r="T60" s="805"/>
      <c r="U60" s="805"/>
      <c r="V60" s="805"/>
      <c r="W60" s="805"/>
      <c r="X60" s="805"/>
      <c r="Y60" s="805"/>
      <c r="Z60" s="805"/>
      <c r="AA60" s="805"/>
      <c r="AB60" s="805"/>
      <c r="AC60" s="806"/>
    </row>
    <row r="61" spans="1:29">
      <c r="A61" s="3"/>
      <c r="B61" s="3"/>
      <c r="C61" s="804"/>
      <c r="D61" s="805"/>
      <c r="E61" s="805"/>
      <c r="F61" s="805"/>
      <c r="G61" s="805"/>
      <c r="H61" s="805"/>
      <c r="I61" s="805"/>
      <c r="J61" s="805"/>
      <c r="K61" s="805"/>
      <c r="L61" s="805"/>
      <c r="M61" s="805"/>
      <c r="N61" s="805"/>
      <c r="O61" s="805"/>
      <c r="P61" s="805"/>
      <c r="Q61" s="805"/>
      <c r="R61" s="805"/>
      <c r="S61" s="805"/>
      <c r="T61" s="805"/>
      <c r="U61" s="805"/>
      <c r="V61" s="805"/>
      <c r="W61" s="805"/>
      <c r="X61" s="805"/>
      <c r="Y61" s="805"/>
      <c r="Z61" s="805"/>
      <c r="AA61" s="805"/>
      <c r="AB61" s="805"/>
      <c r="AC61" s="806"/>
    </row>
    <row r="62" spans="1:29">
      <c r="A62" s="3"/>
      <c r="B62" s="3"/>
      <c r="C62" s="804"/>
      <c r="D62" s="805"/>
      <c r="E62" s="805"/>
      <c r="F62" s="805"/>
      <c r="G62" s="805"/>
      <c r="H62" s="805"/>
      <c r="I62" s="805"/>
      <c r="J62" s="805"/>
      <c r="K62" s="805"/>
      <c r="L62" s="805"/>
      <c r="M62" s="805"/>
      <c r="N62" s="805"/>
      <c r="O62" s="805"/>
      <c r="P62" s="805"/>
      <c r="Q62" s="805"/>
      <c r="R62" s="805"/>
      <c r="S62" s="805"/>
      <c r="T62" s="805"/>
      <c r="U62" s="805"/>
      <c r="V62" s="805"/>
      <c r="W62" s="805"/>
      <c r="X62" s="805"/>
      <c r="Y62" s="805"/>
      <c r="Z62" s="805"/>
      <c r="AA62" s="805"/>
      <c r="AB62" s="805"/>
      <c r="AC62" s="806"/>
    </row>
    <row r="63" spans="1:29">
      <c r="A63" s="3"/>
      <c r="B63" s="3"/>
      <c r="C63" s="804"/>
      <c r="D63" s="805"/>
      <c r="E63" s="805"/>
      <c r="F63" s="805"/>
      <c r="G63" s="805"/>
      <c r="H63" s="805"/>
      <c r="I63" s="805"/>
      <c r="J63" s="805"/>
      <c r="K63" s="805"/>
      <c r="L63" s="805"/>
      <c r="M63" s="805"/>
      <c r="N63" s="805"/>
      <c r="O63" s="805"/>
      <c r="P63" s="805"/>
      <c r="Q63" s="805"/>
      <c r="R63" s="805"/>
      <c r="S63" s="805"/>
      <c r="T63" s="805"/>
      <c r="U63" s="805"/>
      <c r="V63" s="805"/>
      <c r="W63" s="805"/>
      <c r="X63" s="805"/>
      <c r="Y63" s="805"/>
      <c r="Z63" s="805"/>
      <c r="AA63" s="805"/>
      <c r="AB63" s="805"/>
      <c r="AC63" s="806"/>
    </row>
    <row r="64" spans="1:29">
      <c r="A64" s="3"/>
      <c r="B64" s="3"/>
      <c r="C64" s="804"/>
      <c r="D64" s="805"/>
      <c r="E64" s="805"/>
      <c r="F64" s="805"/>
      <c r="G64" s="805"/>
      <c r="H64" s="805"/>
      <c r="I64" s="805"/>
      <c r="J64" s="805"/>
      <c r="K64" s="805"/>
      <c r="L64" s="805"/>
      <c r="M64" s="805"/>
      <c r="N64" s="805"/>
      <c r="O64" s="805"/>
      <c r="P64" s="805"/>
      <c r="Q64" s="805"/>
      <c r="R64" s="805"/>
      <c r="S64" s="805"/>
      <c r="T64" s="805"/>
      <c r="U64" s="805"/>
      <c r="V64" s="805"/>
      <c r="W64" s="805"/>
      <c r="X64" s="805"/>
      <c r="Y64" s="805"/>
      <c r="Z64" s="805"/>
      <c r="AA64" s="805"/>
      <c r="AB64" s="805"/>
      <c r="AC64" s="806"/>
    </row>
    <row r="65" spans="1:29">
      <c r="A65" s="3"/>
      <c r="B65" s="3"/>
      <c r="C65" s="804"/>
      <c r="D65" s="805"/>
      <c r="E65" s="805"/>
      <c r="F65" s="805"/>
      <c r="G65" s="805"/>
      <c r="H65" s="805"/>
      <c r="I65" s="805"/>
      <c r="J65" s="805"/>
      <c r="K65" s="805"/>
      <c r="L65" s="805"/>
      <c r="M65" s="805"/>
      <c r="N65" s="805"/>
      <c r="O65" s="805"/>
      <c r="P65" s="805"/>
      <c r="Q65" s="805"/>
      <c r="R65" s="805"/>
      <c r="S65" s="805"/>
      <c r="T65" s="805"/>
      <c r="U65" s="805"/>
      <c r="V65" s="805"/>
      <c r="W65" s="805"/>
      <c r="X65" s="805"/>
      <c r="Y65" s="805"/>
      <c r="Z65" s="805"/>
      <c r="AA65" s="805"/>
      <c r="AB65" s="805"/>
      <c r="AC65" s="806"/>
    </row>
    <row r="66" spans="1:29">
      <c r="A66" s="3"/>
      <c r="B66" s="3"/>
      <c r="C66" s="804"/>
      <c r="D66" s="805"/>
      <c r="E66" s="805"/>
      <c r="F66" s="805"/>
      <c r="G66" s="805"/>
      <c r="H66" s="805"/>
      <c r="I66" s="805"/>
      <c r="J66" s="805"/>
      <c r="K66" s="805"/>
      <c r="L66" s="805"/>
      <c r="M66" s="805"/>
      <c r="N66" s="805"/>
      <c r="O66" s="805"/>
      <c r="P66" s="805"/>
      <c r="Q66" s="805"/>
      <c r="R66" s="805"/>
      <c r="S66" s="805"/>
      <c r="T66" s="805"/>
      <c r="U66" s="805"/>
      <c r="V66" s="805"/>
      <c r="W66" s="805"/>
      <c r="X66" s="805"/>
      <c r="Y66" s="805"/>
      <c r="Z66" s="805"/>
      <c r="AA66" s="805"/>
      <c r="AB66" s="805"/>
      <c r="AC66" s="806"/>
    </row>
    <row r="67" spans="1:29">
      <c r="A67" s="3"/>
      <c r="B67" s="3"/>
      <c r="C67" s="804"/>
      <c r="D67" s="805"/>
      <c r="E67" s="805"/>
      <c r="F67" s="805"/>
      <c r="G67" s="805"/>
      <c r="H67" s="805"/>
      <c r="I67" s="805"/>
      <c r="J67" s="805"/>
      <c r="K67" s="805"/>
      <c r="L67" s="805"/>
      <c r="M67" s="805"/>
      <c r="N67" s="805"/>
      <c r="O67" s="805"/>
      <c r="P67" s="805"/>
      <c r="Q67" s="805"/>
      <c r="R67" s="805"/>
      <c r="S67" s="805"/>
      <c r="T67" s="805"/>
      <c r="U67" s="805"/>
      <c r="V67" s="805"/>
      <c r="W67" s="805"/>
      <c r="X67" s="805"/>
      <c r="Y67" s="805"/>
      <c r="Z67" s="805"/>
      <c r="AA67" s="805"/>
      <c r="AB67" s="805"/>
      <c r="AC67" s="806"/>
    </row>
    <row r="68" spans="1:29">
      <c r="A68" s="3"/>
      <c r="B68" s="3"/>
      <c r="C68" s="804"/>
      <c r="D68" s="805"/>
      <c r="E68" s="805"/>
      <c r="F68" s="805"/>
      <c r="G68" s="805"/>
      <c r="H68" s="805"/>
      <c r="I68" s="805"/>
      <c r="J68" s="805"/>
      <c r="K68" s="805"/>
      <c r="L68" s="805"/>
      <c r="M68" s="805"/>
      <c r="N68" s="805"/>
      <c r="O68" s="805"/>
      <c r="P68" s="805"/>
      <c r="Q68" s="805"/>
      <c r="R68" s="805"/>
      <c r="S68" s="805"/>
      <c r="T68" s="805"/>
      <c r="U68" s="805"/>
      <c r="V68" s="805"/>
      <c r="W68" s="805"/>
      <c r="X68" s="805"/>
      <c r="Y68" s="805"/>
      <c r="Z68" s="805"/>
      <c r="AA68" s="805"/>
      <c r="AB68" s="805"/>
      <c r="AC68" s="806"/>
    </row>
    <row r="69" spans="1:29">
      <c r="A69" s="3"/>
      <c r="B69" s="3"/>
      <c r="C69" s="804"/>
      <c r="D69" s="805"/>
      <c r="E69" s="805"/>
      <c r="F69" s="805"/>
      <c r="G69" s="805"/>
      <c r="H69" s="805"/>
      <c r="I69" s="805"/>
      <c r="J69" s="805"/>
      <c r="K69" s="805"/>
      <c r="L69" s="805"/>
      <c r="M69" s="805"/>
      <c r="N69" s="805"/>
      <c r="O69" s="805"/>
      <c r="P69" s="805"/>
      <c r="Q69" s="805"/>
      <c r="R69" s="805"/>
      <c r="S69" s="805"/>
      <c r="T69" s="805"/>
      <c r="U69" s="805"/>
      <c r="V69" s="805"/>
      <c r="W69" s="805"/>
      <c r="X69" s="805"/>
      <c r="Y69" s="805"/>
      <c r="Z69" s="805"/>
      <c r="AA69" s="805"/>
      <c r="AB69" s="805"/>
      <c r="AC69" s="806"/>
    </row>
    <row r="70" spans="1:29">
      <c r="A70" s="3"/>
      <c r="B70" s="3"/>
      <c r="C70" s="804"/>
      <c r="D70" s="805"/>
      <c r="E70" s="805"/>
      <c r="F70" s="805"/>
      <c r="G70" s="805"/>
      <c r="H70" s="805"/>
      <c r="I70" s="805"/>
      <c r="J70" s="805"/>
      <c r="K70" s="805"/>
      <c r="L70" s="805"/>
      <c r="M70" s="805"/>
      <c r="N70" s="805"/>
      <c r="O70" s="805"/>
      <c r="P70" s="805"/>
      <c r="Q70" s="805"/>
      <c r="R70" s="805"/>
      <c r="S70" s="805"/>
      <c r="T70" s="805"/>
      <c r="U70" s="805"/>
      <c r="V70" s="805"/>
      <c r="W70" s="805"/>
      <c r="X70" s="805"/>
      <c r="Y70" s="805"/>
      <c r="Z70" s="805"/>
      <c r="AA70" s="805"/>
      <c r="AB70" s="805"/>
      <c r="AC70" s="806"/>
    </row>
    <row r="71" spans="1:29">
      <c r="A71" s="3"/>
      <c r="B71" s="3"/>
      <c r="C71" s="804"/>
      <c r="D71" s="805"/>
      <c r="E71" s="805"/>
      <c r="F71" s="805"/>
      <c r="G71" s="805"/>
      <c r="H71" s="805"/>
      <c r="I71" s="805"/>
      <c r="J71" s="805"/>
      <c r="K71" s="805"/>
      <c r="L71" s="805"/>
      <c r="M71" s="805"/>
      <c r="N71" s="805"/>
      <c r="O71" s="805"/>
      <c r="P71" s="805"/>
      <c r="Q71" s="805"/>
      <c r="R71" s="805"/>
      <c r="S71" s="805"/>
      <c r="T71" s="805"/>
      <c r="U71" s="805"/>
      <c r="V71" s="805"/>
      <c r="W71" s="805"/>
      <c r="X71" s="805"/>
      <c r="Y71" s="805"/>
      <c r="Z71" s="805"/>
      <c r="AA71" s="805"/>
      <c r="AB71" s="805"/>
      <c r="AC71" s="806"/>
    </row>
    <row r="72" spans="1:29">
      <c r="A72" s="3"/>
      <c r="B72" s="3"/>
      <c r="C72" s="807"/>
      <c r="D72" s="808"/>
      <c r="E72" s="808"/>
      <c r="F72" s="808"/>
      <c r="G72" s="808"/>
      <c r="H72" s="808"/>
      <c r="I72" s="808"/>
      <c r="J72" s="808"/>
      <c r="K72" s="808"/>
      <c r="L72" s="808"/>
      <c r="M72" s="808"/>
      <c r="N72" s="808"/>
      <c r="O72" s="808"/>
      <c r="P72" s="808"/>
      <c r="Q72" s="808"/>
      <c r="R72" s="808"/>
      <c r="S72" s="808"/>
      <c r="T72" s="808"/>
      <c r="U72" s="808"/>
      <c r="V72" s="808"/>
      <c r="W72" s="808"/>
      <c r="X72" s="808"/>
      <c r="Y72" s="808"/>
      <c r="Z72" s="808"/>
      <c r="AA72" s="808"/>
      <c r="AB72" s="808"/>
      <c r="AC72" s="809"/>
    </row>
    <row r="73" spans="1:29" ht="12.75" customHeight="1">
      <c r="A73" s="3"/>
      <c r="B73" s="3"/>
      <c r="C73" s="3"/>
      <c r="D73" s="3"/>
      <c r="E73" s="3"/>
      <c r="F73" s="3"/>
      <c r="G73" s="3"/>
      <c r="H73" s="3"/>
      <c r="I73" s="3"/>
      <c r="J73" s="3"/>
      <c r="K73" s="3"/>
      <c r="L73" s="3"/>
      <c r="M73" s="3"/>
      <c r="N73" s="3"/>
      <c r="O73" s="3"/>
      <c r="P73" s="3"/>
      <c r="Q73" s="3"/>
      <c r="R73" s="3"/>
      <c r="S73" s="3"/>
      <c r="T73" s="3"/>
      <c r="U73" s="3"/>
      <c r="V73" s="3"/>
      <c r="W73" s="3"/>
      <c r="X73" s="3"/>
      <c r="Y73" s="3"/>
      <c r="Z73" s="3"/>
      <c r="AA73" s="3"/>
      <c r="AB73" s="3"/>
      <c r="AC73" s="3"/>
    </row>
    <row r="74" spans="1:29">
      <c r="A74" s="3"/>
      <c r="B74" s="3"/>
      <c r="C74" s="3"/>
      <c r="D74" s="3"/>
      <c r="E74" s="3"/>
      <c r="F74" s="3"/>
      <c r="G74" s="3"/>
      <c r="H74" s="3"/>
      <c r="I74" s="3"/>
      <c r="J74" s="3"/>
      <c r="K74" s="3"/>
      <c r="L74" s="3"/>
      <c r="M74" s="3"/>
      <c r="N74" s="3"/>
      <c r="O74" s="3"/>
      <c r="P74" s="3"/>
      <c r="Q74" s="3"/>
      <c r="R74" s="3"/>
      <c r="S74" s="3"/>
      <c r="T74" s="3"/>
      <c r="U74" s="3"/>
      <c r="V74" s="3"/>
      <c r="W74" s="3"/>
      <c r="X74" s="3"/>
      <c r="Y74" s="3"/>
      <c r="Z74" s="3"/>
      <c r="AA74" s="3"/>
      <c r="AB74" s="3"/>
      <c r="AC74" s="3"/>
    </row>
    <row r="75" spans="1:29">
      <c r="A75" s="3"/>
      <c r="B75" s="3"/>
      <c r="C75" s="3"/>
      <c r="D75" s="3"/>
      <c r="E75" s="3"/>
      <c r="F75" s="3"/>
      <c r="G75" s="3"/>
      <c r="H75" s="3"/>
      <c r="I75" s="3"/>
      <c r="J75" s="3"/>
      <c r="K75" s="3"/>
      <c r="L75" s="3"/>
      <c r="M75" s="3"/>
      <c r="N75" s="3"/>
      <c r="O75" s="3"/>
      <c r="P75" s="3"/>
      <c r="Q75" s="3"/>
      <c r="R75" s="3"/>
      <c r="S75" s="3"/>
      <c r="T75" s="3"/>
      <c r="U75" s="3"/>
      <c r="V75" s="3"/>
      <c r="W75" s="3"/>
      <c r="X75" s="3"/>
      <c r="Y75" s="3"/>
      <c r="Z75" s="3"/>
      <c r="AA75" s="3"/>
      <c r="AB75" s="3"/>
      <c r="AC75" s="3"/>
    </row>
    <row r="76" spans="1:29" ht="11.25" customHeight="1">
      <c r="B76" s="3"/>
      <c r="C76" s="3"/>
      <c r="D76" s="3"/>
      <c r="E76" s="3"/>
      <c r="F76" s="3"/>
      <c r="G76" s="3"/>
      <c r="H76" s="3"/>
      <c r="I76" s="3"/>
      <c r="J76" s="3"/>
      <c r="K76" s="3"/>
      <c r="L76" s="3"/>
      <c r="M76" s="3"/>
      <c r="N76" s="3"/>
      <c r="O76" s="3"/>
      <c r="P76" s="3"/>
      <c r="Q76" s="3"/>
      <c r="R76" s="3"/>
      <c r="S76" s="3"/>
      <c r="T76" s="3"/>
      <c r="U76" s="3"/>
      <c r="V76" s="3"/>
      <c r="W76" s="3"/>
      <c r="X76" s="3"/>
      <c r="Y76" s="3"/>
      <c r="Z76" s="3"/>
      <c r="AA76" s="3"/>
      <c r="AB76" s="3"/>
      <c r="AC76" s="3"/>
    </row>
    <row r="77" spans="1:29" ht="8.25" customHeight="1">
      <c r="A77" s="3"/>
      <c r="B77" s="3"/>
      <c r="C77" s="3"/>
      <c r="D77" s="3"/>
      <c r="E77" s="3"/>
      <c r="F77" s="3"/>
      <c r="G77" s="3"/>
      <c r="H77" s="3"/>
      <c r="I77" s="3"/>
      <c r="J77" s="3"/>
      <c r="K77" s="3"/>
      <c r="L77" s="3"/>
      <c r="M77" s="3"/>
      <c r="N77" s="3"/>
      <c r="O77" s="3"/>
      <c r="P77" s="3"/>
      <c r="Q77" s="3"/>
      <c r="R77" s="3"/>
      <c r="S77" s="3"/>
      <c r="T77" s="3"/>
      <c r="U77" s="3"/>
      <c r="V77" s="3"/>
      <c r="W77" s="3"/>
      <c r="X77" s="3"/>
      <c r="Y77" s="3"/>
      <c r="Z77" s="3"/>
      <c r="AA77" s="3"/>
      <c r="AB77" s="3"/>
      <c r="AC77" s="3"/>
    </row>
    <row r="78" spans="1:29">
      <c r="A78" s="3"/>
      <c r="B78" s="3"/>
      <c r="C78" s="3"/>
      <c r="D78" s="3"/>
      <c r="E78" s="3"/>
      <c r="F78" s="3"/>
      <c r="G78" s="3"/>
      <c r="H78" s="3"/>
      <c r="I78" s="3"/>
      <c r="J78" s="3"/>
      <c r="K78" s="3"/>
      <c r="L78" s="3"/>
      <c r="M78" s="3"/>
      <c r="N78" s="3"/>
      <c r="O78" s="3"/>
      <c r="P78" s="3"/>
      <c r="Q78" s="3"/>
      <c r="R78" s="3"/>
      <c r="S78" s="3"/>
      <c r="T78" s="3"/>
      <c r="U78" s="3"/>
      <c r="V78" s="3"/>
      <c r="W78" s="3"/>
      <c r="X78" s="3"/>
      <c r="Y78" s="3"/>
      <c r="Z78" s="3"/>
      <c r="AA78" s="3"/>
      <c r="AB78" s="3"/>
      <c r="AC78" s="3"/>
    </row>
    <row r="79" spans="1:29">
      <c r="A79" s="3"/>
      <c r="B79" s="3"/>
      <c r="C79" s="3"/>
      <c r="D79" s="3"/>
      <c r="E79" s="3"/>
      <c r="F79" s="3"/>
      <c r="G79" s="3"/>
      <c r="H79" s="3"/>
      <c r="I79" s="3"/>
      <c r="J79" s="3"/>
      <c r="K79" s="3"/>
      <c r="L79" s="3"/>
      <c r="M79" s="3"/>
      <c r="N79" s="3"/>
      <c r="O79" s="3"/>
      <c r="P79" s="3"/>
      <c r="Q79" s="3"/>
      <c r="R79" s="3"/>
      <c r="S79" s="3"/>
      <c r="T79" s="3"/>
      <c r="U79" s="3"/>
      <c r="V79" s="3"/>
      <c r="W79" s="3"/>
      <c r="X79" s="3"/>
      <c r="Y79" s="3"/>
      <c r="Z79" s="3"/>
      <c r="AA79" s="3"/>
      <c r="AB79" s="3"/>
      <c r="AC79" s="3"/>
    </row>
    <row r="80" spans="1:29">
      <c r="A80" s="3"/>
      <c r="B80" s="3"/>
      <c r="C80" s="3"/>
      <c r="D80" s="3"/>
      <c r="E80" s="3"/>
      <c r="F80" s="3"/>
      <c r="G80" s="3"/>
      <c r="H80" s="3"/>
      <c r="I80" s="3"/>
      <c r="J80" s="3"/>
      <c r="K80" s="3"/>
      <c r="L80" s="3"/>
      <c r="M80" s="3"/>
      <c r="N80" s="3"/>
      <c r="O80" s="3"/>
      <c r="P80" s="3"/>
      <c r="Q80" s="3"/>
      <c r="R80" s="3"/>
      <c r="S80" s="3"/>
      <c r="T80" s="3"/>
      <c r="U80" s="3"/>
      <c r="V80" s="3"/>
      <c r="W80" s="3"/>
      <c r="X80" s="3"/>
      <c r="Y80" s="3"/>
      <c r="Z80" s="3"/>
      <c r="AA80" s="3"/>
      <c r="AB80" s="3"/>
      <c r="AC80" s="3"/>
    </row>
    <row r="81" spans="1:29" ht="10.5" customHeight="1">
      <c r="A81" s="182" t="s">
        <v>97</v>
      </c>
      <c r="B81" s="3"/>
      <c r="C81" s="3"/>
      <c r="D81" s="3"/>
      <c r="E81" s="3"/>
      <c r="F81" s="3"/>
      <c r="G81" s="3"/>
      <c r="H81" s="3"/>
      <c r="I81" s="3"/>
      <c r="J81" s="3"/>
      <c r="K81" s="3"/>
      <c r="L81" s="3"/>
      <c r="M81" s="3"/>
      <c r="N81" s="3"/>
      <c r="O81" s="3"/>
      <c r="P81" s="3"/>
      <c r="Q81" s="3"/>
      <c r="R81" s="3"/>
      <c r="S81" s="3"/>
      <c r="T81" s="3"/>
      <c r="U81" s="3"/>
      <c r="V81" s="3"/>
      <c r="W81" s="3"/>
      <c r="X81" s="3"/>
      <c r="Y81" s="3"/>
      <c r="Z81" s="3"/>
      <c r="AA81" s="3"/>
      <c r="AB81" s="3"/>
      <c r="AC81" s="3"/>
    </row>
    <row r="82" spans="1:29" ht="9.75" customHeight="1">
      <c r="A82" s="172" t="s">
        <v>86</v>
      </c>
      <c r="B82" s="3"/>
      <c r="C82" s="3"/>
      <c r="D82" s="3"/>
      <c r="E82" s="3"/>
      <c r="F82" s="3"/>
      <c r="G82" s="3"/>
      <c r="H82" s="3"/>
      <c r="I82" s="3"/>
      <c r="J82" s="3"/>
      <c r="K82" s="3"/>
      <c r="L82" s="3"/>
      <c r="M82" s="3"/>
      <c r="N82" s="3"/>
      <c r="O82" s="3"/>
      <c r="P82" s="3"/>
      <c r="Q82" s="3"/>
      <c r="R82" s="3"/>
      <c r="S82" s="3"/>
      <c r="T82" s="3"/>
      <c r="U82" s="3"/>
      <c r="V82" s="3"/>
      <c r="W82" s="3"/>
      <c r="X82" s="3"/>
      <c r="Y82" s="3"/>
      <c r="Z82" s="3"/>
      <c r="AA82" s="3"/>
      <c r="AB82" s="3"/>
      <c r="AC82" s="3"/>
    </row>
    <row r="83" spans="1:29">
      <c r="A83" s="3"/>
      <c r="B83" s="3"/>
      <c r="C83" s="3"/>
      <c r="D83" s="3"/>
      <c r="E83" s="3"/>
      <c r="F83" s="3"/>
      <c r="G83" s="3"/>
      <c r="H83" s="3"/>
      <c r="I83" s="3"/>
      <c r="J83" s="3"/>
      <c r="K83" s="3"/>
      <c r="L83" s="3"/>
      <c r="M83" s="3"/>
      <c r="N83" s="3"/>
      <c r="O83" s="3"/>
      <c r="P83" s="3"/>
      <c r="Q83" s="3"/>
      <c r="R83" s="3"/>
      <c r="S83" s="3"/>
      <c r="T83" s="3"/>
      <c r="U83" s="3"/>
      <c r="V83" s="3"/>
      <c r="W83" s="3"/>
      <c r="X83" s="3"/>
      <c r="Y83" s="3"/>
      <c r="Z83" s="3"/>
      <c r="AA83" s="3"/>
      <c r="AB83" s="3"/>
      <c r="AC83" s="3"/>
    </row>
  </sheetData>
  <sheetProtection password="C20B" sheet="1" formatCells="0" formatColumns="0" formatRows="0" insertColumns="0" insertRows="0" insertHyperlinks="0" deleteColumns="0" deleteRows="0" sort="0" autoFilter="0" pivotTables="0"/>
  <mergeCells count="68">
    <mergeCell ref="M43:T43"/>
    <mergeCell ref="D44:K44"/>
    <mergeCell ref="M44:T44"/>
    <mergeCell ref="B48:C48"/>
    <mergeCell ref="D48:I48"/>
    <mergeCell ref="D45:K45"/>
    <mergeCell ref="M45:T45"/>
    <mergeCell ref="B47:C47"/>
    <mergeCell ref="D47:I47"/>
    <mergeCell ref="C53:E53"/>
    <mergeCell ref="F53:H53"/>
    <mergeCell ref="C52:E52"/>
    <mergeCell ref="C50:E50"/>
    <mergeCell ref="F50:H50"/>
    <mergeCell ref="F51:H51"/>
    <mergeCell ref="T13:Z13"/>
    <mergeCell ref="F52:H52"/>
    <mergeCell ref="A31:C31"/>
    <mergeCell ref="C51:E51"/>
    <mergeCell ref="D7:I7"/>
    <mergeCell ref="D8:I8"/>
    <mergeCell ref="B11:C11"/>
    <mergeCell ref="D9:I9"/>
    <mergeCell ref="B8:C8"/>
    <mergeCell ref="B7:C7"/>
    <mergeCell ref="B9:C9"/>
    <mergeCell ref="M47:R47"/>
    <mergeCell ref="M48:R48"/>
    <mergeCell ref="S47:AB47"/>
    <mergeCell ref="S48:AB48"/>
    <mergeCell ref="D43:K43"/>
    <mergeCell ref="D10:I10"/>
    <mergeCell ref="O9:V9"/>
    <mergeCell ref="O8:V8"/>
    <mergeCell ref="O7:V7"/>
    <mergeCell ref="B10:C10"/>
    <mergeCell ref="D3:K3"/>
    <mergeCell ref="D4:K4"/>
    <mergeCell ref="D5:K5"/>
    <mergeCell ref="AA14:AA15"/>
    <mergeCell ref="T14:T15"/>
    <mergeCell ref="U14:U15"/>
    <mergeCell ref="W14:W15"/>
    <mergeCell ref="X14:X15"/>
    <mergeCell ref="Y14:Y15"/>
    <mergeCell ref="Z14:Z15"/>
    <mergeCell ref="M3:T3"/>
    <mergeCell ref="M4:T4"/>
    <mergeCell ref="M5:T5"/>
    <mergeCell ref="D11:I11"/>
    <mergeCell ref="O10:V10"/>
    <mergeCell ref="O11:V11"/>
    <mergeCell ref="C57:AC72"/>
    <mergeCell ref="AC14:AC15"/>
    <mergeCell ref="A32:C32"/>
    <mergeCell ref="A13:A15"/>
    <mergeCell ref="B13:B15"/>
    <mergeCell ref="C13:C15"/>
    <mergeCell ref="AB14:AB15"/>
    <mergeCell ref="K14:M14"/>
    <mergeCell ref="Q14:S14"/>
    <mergeCell ref="AA13:AB13"/>
    <mergeCell ref="D13:D15"/>
    <mergeCell ref="V14:V15"/>
    <mergeCell ref="E14:G14"/>
    <mergeCell ref="H14:J14"/>
    <mergeCell ref="N14:P14"/>
    <mergeCell ref="E13:S13"/>
  </mergeCells>
  <phoneticPr fontId="0" type="noConversion"/>
  <conditionalFormatting sqref="E27:E30 K27:K30 H27:H30 Q27:Q30">
    <cfRule type="cellIs" dxfId="31" priority="36" stopIfTrue="1" operator="greaterThan">
      <formula>F27</formula>
    </cfRule>
  </conditionalFormatting>
  <conditionalFormatting sqref="F27:F30 L27:L30 I27:I30 R27:R30">
    <cfRule type="cellIs" dxfId="30" priority="37" stopIfTrue="1" operator="lessThan">
      <formula>E27</formula>
    </cfRule>
  </conditionalFormatting>
  <conditionalFormatting sqref="W11:X11">
    <cfRule type="cellIs" dxfId="29" priority="42" stopIfTrue="1" operator="greaterThan">
      <formula>W10</formula>
    </cfRule>
  </conditionalFormatting>
  <conditionalFormatting sqref="D5">
    <cfRule type="cellIs" dxfId="28" priority="43" stopIfTrue="1" operator="notEqual">
      <formula>SUM(W10+W11)</formula>
    </cfRule>
  </conditionalFormatting>
  <conditionalFormatting sqref="M5">
    <cfRule type="cellIs" dxfId="27" priority="44" stopIfTrue="1" operator="notEqual">
      <formula>SUM(X10+X11)</formula>
    </cfRule>
  </conditionalFormatting>
  <conditionalFormatting sqref="F51:H52">
    <cfRule type="cellIs" dxfId="26" priority="80" stopIfTrue="1" operator="notBetween">
      <formula>0</formula>
      <formula>10</formula>
    </cfRule>
  </conditionalFormatting>
  <conditionalFormatting sqref="F53:H53">
    <cfRule type="cellIs" dxfId="25" priority="81" stopIfTrue="1" operator="notBetween">
      <formula>0</formula>
      <formula>10</formula>
    </cfRule>
    <cfRule type="cellIs" priority="82" stopIfTrue="1" operator="equal">
      <formula>""</formula>
    </cfRule>
  </conditionalFormatting>
  <conditionalFormatting sqref="AB27:AB30">
    <cfRule type="cellIs" dxfId="24" priority="38" stopIfTrue="1" operator="greaterThan">
      <formula>5</formula>
    </cfRule>
  </conditionalFormatting>
  <conditionalFormatting sqref="D26">
    <cfRule type="expression" dxfId="23" priority="65" stopIfTrue="1">
      <formula>"if($C$26)=0"</formula>
    </cfRule>
  </conditionalFormatting>
  <conditionalFormatting sqref="T32">
    <cfRule type="cellIs" dxfId="22" priority="78" stopIfTrue="1" operator="equal">
      <formula>$D$5</formula>
    </cfRule>
    <cfRule type="cellIs" dxfId="21" priority="79" stopIfTrue="1" operator="equal">
      <formula>$M$5</formula>
    </cfRule>
  </conditionalFormatting>
  <conditionalFormatting sqref="D32">
    <cfRule type="cellIs" dxfId="20" priority="120" stopIfTrue="1" operator="equal">
      <formula>200</formula>
    </cfRule>
    <cfRule type="cellIs" dxfId="19" priority="121" stopIfTrue="1" operator="equal">
      <formula>225</formula>
    </cfRule>
    <cfRule type="cellIs" dxfId="18" priority="122" stopIfTrue="1" operator="equal">
      <formula>250</formula>
    </cfRule>
  </conditionalFormatting>
  <conditionalFormatting sqref="D16:D30">
    <cfRule type="dataBar" priority="33">
      <dataBar>
        <cfvo type="min"/>
        <cfvo type="max"/>
        <color rgb="FF63C384"/>
      </dataBar>
      <extLst>
        <ext xmlns:x14="http://schemas.microsoft.com/office/spreadsheetml/2009/9/main" uri="{B025F937-C7B1-47D3-B67F-A62EFF666E3E}">
          <x14:id>{136DD04B-35F0-49BB-85F5-9D9A24AB192B}</x14:id>
        </ext>
      </extLst>
    </cfRule>
  </conditionalFormatting>
  <conditionalFormatting sqref="E27:E30">
    <cfRule type="dataBar" priority="32">
      <dataBar>
        <cfvo type="min"/>
        <cfvo type="max"/>
        <color rgb="FFFFB628"/>
      </dataBar>
      <extLst>
        <ext xmlns:x14="http://schemas.microsoft.com/office/spreadsheetml/2009/9/main" uri="{B025F937-C7B1-47D3-B67F-A62EFF666E3E}">
          <x14:id>{E31486E9-EF49-41AC-A76E-D4966573FD47}</x14:id>
        </ext>
      </extLst>
    </cfRule>
  </conditionalFormatting>
  <conditionalFormatting sqref="H27:H30">
    <cfRule type="dataBar" priority="30">
      <dataBar>
        <cfvo type="min"/>
        <cfvo type="max"/>
        <color rgb="FFFFB628"/>
      </dataBar>
      <extLst>
        <ext xmlns:x14="http://schemas.microsoft.com/office/spreadsheetml/2009/9/main" uri="{B025F937-C7B1-47D3-B67F-A62EFF666E3E}">
          <x14:id>{7973A9C3-5BF5-46BF-AD79-24BC9FA27C00}</x14:id>
        </ext>
      </extLst>
    </cfRule>
  </conditionalFormatting>
  <conditionalFormatting sqref="K27:K30">
    <cfRule type="dataBar" priority="29">
      <dataBar>
        <cfvo type="min"/>
        <cfvo type="max"/>
        <color rgb="FFFFB628"/>
      </dataBar>
      <extLst>
        <ext xmlns:x14="http://schemas.microsoft.com/office/spreadsheetml/2009/9/main" uri="{B025F937-C7B1-47D3-B67F-A62EFF666E3E}">
          <x14:id>{4AD85D92-7FC7-49DE-B043-6807F8FA8FC9}</x14:id>
        </ext>
      </extLst>
    </cfRule>
  </conditionalFormatting>
  <conditionalFormatting sqref="T16:T30">
    <cfRule type="dataBar" priority="27">
      <dataBar>
        <cfvo type="min"/>
        <cfvo type="max"/>
        <color rgb="FFFFB628"/>
      </dataBar>
      <extLst>
        <ext xmlns:x14="http://schemas.microsoft.com/office/spreadsheetml/2009/9/main" uri="{B025F937-C7B1-47D3-B67F-A62EFF666E3E}">
          <x14:id>{6A37B6B0-FB1D-4973-A445-F6C7C3160285}</x14:id>
        </ext>
      </extLst>
    </cfRule>
  </conditionalFormatting>
  <conditionalFormatting sqref="AC16:AC30">
    <cfRule type="dataBar" priority="26">
      <dataBar>
        <cfvo type="min"/>
        <cfvo type="max"/>
        <color rgb="FFFF555A"/>
      </dataBar>
      <extLst>
        <ext xmlns:x14="http://schemas.microsoft.com/office/spreadsheetml/2009/9/main" uri="{B025F937-C7B1-47D3-B67F-A62EFF666E3E}">
          <x14:id>{15145BAF-8650-4445-9A5F-E003160007C9}</x14:id>
        </ext>
      </extLst>
    </cfRule>
  </conditionalFormatting>
  <conditionalFormatting sqref="Q27:Q30">
    <cfRule type="dataBar" priority="16">
      <dataBar>
        <cfvo type="min"/>
        <cfvo type="max"/>
        <color rgb="FFFFB628"/>
      </dataBar>
      <extLst>
        <ext xmlns:x14="http://schemas.microsoft.com/office/spreadsheetml/2009/9/main" uri="{B025F937-C7B1-47D3-B67F-A62EFF666E3E}">
          <x14:id>{47E7DDD8-FC0F-4A4D-8CEE-EAB0609E6331}</x14:id>
        </ext>
      </extLst>
    </cfRule>
  </conditionalFormatting>
  <conditionalFormatting sqref="M4:T4">
    <cfRule type="expression" dxfId="17" priority="2" stopIfTrue="1">
      <formula>$W$10+$W$11</formula>
    </cfRule>
  </conditionalFormatting>
  <conditionalFormatting sqref="D4:K4">
    <cfRule type="expression" dxfId="16" priority="1" stopIfTrue="1">
      <formula>$W$10+$W$11</formula>
    </cfRule>
  </conditionalFormatting>
  <printOptions horizontalCentered="1" verticalCentered="1"/>
  <pageMargins left="0.27559055118110237" right="0.23622047244094491" top="0.23622047244094491" bottom="0.19685039370078741" header="0.35433070866141736" footer="0.39370078740157483"/>
  <pageSetup paperSize="9" orientation="landscape" r:id="rId1"/>
  <headerFooter alignWithMargins="0"/>
  <cellWatches>
    <cellWatch r="E18"/>
  </cellWatches>
  <legacyDrawing r:id="rId2"/>
  <extLst>
    <ext xmlns:x14="http://schemas.microsoft.com/office/spreadsheetml/2009/9/main" uri="{78C0D931-6437-407d-A8EE-F0AAD7539E65}">
      <x14:conditionalFormattings>
        <x14:conditionalFormatting xmlns:xm="http://schemas.microsoft.com/office/excel/2006/main">
          <x14:cfRule type="dataBar" id="{136DD04B-35F0-49BB-85F5-9D9A24AB192B}">
            <x14:dataBar minLength="0" maxLength="100" negativeBarColorSameAsPositive="1" axisPosition="none">
              <x14:cfvo type="min"/>
              <x14:cfvo type="max"/>
            </x14:dataBar>
          </x14:cfRule>
          <xm:sqref>D16:D30</xm:sqref>
        </x14:conditionalFormatting>
        <x14:conditionalFormatting xmlns:xm="http://schemas.microsoft.com/office/excel/2006/main">
          <x14:cfRule type="dataBar" id="{E31486E9-EF49-41AC-A76E-D4966573FD47}">
            <x14:dataBar minLength="0" maxLength="100" negativeBarColorSameAsPositive="1" axisPosition="none">
              <x14:cfvo type="min"/>
              <x14:cfvo type="max"/>
            </x14:dataBar>
          </x14:cfRule>
          <xm:sqref>E27:E30</xm:sqref>
        </x14:conditionalFormatting>
        <x14:conditionalFormatting xmlns:xm="http://schemas.microsoft.com/office/excel/2006/main">
          <x14:cfRule type="dataBar" id="{7973A9C3-5BF5-46BF-AD79-24BC9FA27C00}">
            <x14:dataBar minLength="0" maxLength="100" negativeBarColorSameAsPositive="1" axisPosition="none">
              <x14:cfvo type="min"/>
              <x14:cfvo type="max"/>
            </x14:dataBar>
          </x14:cfRule>
          <xm:sqref>H27:H30</xm:sqref>
        </x14:conditionalFormatting>
        <x14:conditionalFormatting xmlns:xm="http://schemas.microsoft.com/office/excel/2006/main">
          <x14:cfRule type="dataBar" id="{4AD85D92-7FC7-49DE-B043-6807F8FA8FC9}">
            <x14:dataBar minLength="0" maxLength="100" negativeBarColorSameAsPositive="1" axisPosition="none">
              <x14:cfvo type="min"/>
              <x14:cfvo type="max"/>
            </x14:dataBar>
          </x14:cfRule>
          <xm:sqref>K27:K30</xm:sqref>
        </x14:conditionalFormatting>
        <x14:conditionalFormatting xmlns:xm="http://schemas.microsoft.com/office/excel/2006/main">
          <x14:cfRule type="dataBar" id="{6A37B6B0-FB1D-4973-A445-F6C7C3160285}">
            <x14:dataBar minLength="0" maxLength="100" negativeBarColorSameAsPositive="1" axisPosition="none">
              <x14:cfvo type="min"/>
              <x14:cfvo type="max"/>
            </x14:dataBar>
          </x14:cfRule>
          <xm:sqref>T16:T30</xm:sqref>
        </x14:conditionalFormatting>
        <x14:conditionalFormatting xmlns:xm="http://schemas.microsoft.com/office/excel/2006/main">
          <x14:cfRule type="dataBar" id="{15145BAF-8650-4445-9A5F-E003160007C9}">
            <x14:dataBar minLength="0" maxLength="100" negativeBarColorSameAsPositive="1" axisPosition="none">
              <x14:cfvo type="min"/>
              <x14:cfvo type="max"/>
            </x14:dataBar>
          </x14:cfRule>
          <xm:sqref>AC16:AC30</xm:sqref>
        </x14:conditionalFormatting>
        <x14:conditionalFormatting xmlns:xm="http://schemas.microsoft.com/office/excel/2006/main">
          <x14:cfRule type="dataBar" id="{47E7DDD8-FC0F-4A4D-8CEE-EAB0609E6331}">
            <x14:dataBar minLength="0" maxLength="100" negativeBarColorSameAsPositive="1" axisPosition="none">
              <x14:cfvo type="min"/>
              <x14:cfvo type="max"/>
            </x14:dataBar>
          </x14:cfRule>
          <xm:sqref>Q27:Q30</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133"/>
  <sheetViews>
    <sheetView workbookViewId="0">
      <selection activeCell="C8" sqref="C8"/>
    </sheetView>
  </sheetViews>
  <sheetFormatPr defaultRowHeight="12.75"/>
  <cols>
    <col min="1" max="1" width="2.140625" customWidth="1"/>
    <col min="2" max="2" width="24.7109375" customWidth="1"/>
    <col min="3" max="3" width="115" customWidth="1"/>
  </cols>
  <sheetData>
    <row r="1" spans="1:5" ht="38.25" customHeight="1">
      <c r="A1" s="307"/>
      <c r="B1" s="307"/>
      <c r="C1" s="309" t="s">
        <v>98</v>
      </c>
      <c r="D1" s="3"/>
      <c r="E1" s="3"/>
    </row>
    <row r="2" spans="1:5">
      <c r="A2" s="304"/>
      <c r="B2" s="304"/>
      <c r="C2" s="304"/>
      <c r="D2" s="3"/>
      <c r="E2" s="3"/>
    </row>
    <row r="3" spans="1:5">
      <c r="A3" s="304"/>
      <c r="B3" s="578" t="s">
        <v>99</v>
      </c>
      <c r="C3" s="578"/>
      <c r="D3" s="3"/>
      <c r="E3" s="3"/>
    </row>
    <row r="4" spans="1:5" ht="14.25" customHeight="1">
      <c r="A4" s="304"/>
      <c r="B4" s="578" t="s">
        <v>100</v>
      </c>
      <c r="C4" s="578"/>
      <c r="D4" s="3"/>
      <c r="E4" s="3"/>
    </row>
    <row r="5" spans="1:5" ht="16.5" customHeight="1">
      <c r="A5" s="304"/>
      <c r="B5" s="578" t="s">
        <v>101</v>
      </c>
      <c r="C5" s="578"/>
      <c r="D5" s="3"/>
      <c r="E5" s="3"/>
    </row>
    <row r="6" spans="1:5">
      <c r="A6" s="304"/>
      <c r="B6" s="578" t="s">
        <v>102</v>
      </c>
      <c r="C6" s="578"/>
      <c r="D6" s="3"/>
      <c r="E6" s="3"/>
    </row>
    <row r="7" spans="1:5" ht="33" customHeight="1">
      <c r="A7" s="304"/>
      <c r="B7" s="578" t="s">
        <v>103</v>
      </c>
      <c r="C7" s="578"/>
      <c r="D7" s="3"/>
      <c r="E7" s="3"/>
    </row>
    <row r="8" spans="1:5">
      <c r="A8" s="304"/>
      <c r="B8" s="304"/>
      <c r="C8" s="304"/>
      <c r="D8" s="3"/>
      <c r="E8" s="3"/>
    </row>
    <row r="9" spans="1:5" ht="23.25" customHeight="1">
      <c r="A9" s="304"/>
      <c r="B9" s="578" t="s">
        <v>104</v>
      </c>
      <c r="C9" s="578"/>
      <c r="D9" s="3"/>
      <c r="E9" s="3"/>
    </row>
    <row r="10" spans="1:5">
      <c r="A10" s="304"/>
      <c r="B10" s="304"/>
      <c r="C10" s="304"/>
      <c r="D10" s="3"/>
      <c r="E10" s="3"/>
    </row>
    <row r="11" spans="1:5">
      <c r="A11" s="304"/>
      <c r="B11" s="304" t="s">
        <v>1</v>
      </c>
      <c r="C11" s="304" t="s">
        <v>105</v>
      </c>
      <c r="D11" s="3"/>
      <c r="E11" s="3"/>
    </row>
    <row r="12" spans="1:5">
      <c r="A12" s="304"/>
      <c r="B12" s="304" t="s">
        <v>3</v>
      </c>
      <c r="C12" s="304" t="s">
        <v>106</v>
      </c>
      <c r="D12" s="3"/>
      <c r="E12" s="3"/>
    </row>
    <row r="13" spans="1:5">
      <c r="A13" s="304"/>
      <c r="B13" s="304" t="s">
        <v>107</v>
      </c>
      <c r="C13" s="304" t="s">
        <v>108</v>
      </c>
      <c r="D13" s="3"/>
      <c r="E13" s="3"/>
    </row>
    <row r="14" spans="1:5">
      <c r="A14" s="304"/>
      <c r="B14" s="304" t="s">
        <v>109</v>
      </c>
      <c r="C14" s="304" t="s">
        <v>110</v>
      </c>
      <c r="D14" s="3"/>
      <c r="E14" s="3"/>
    </row>
    <row r="15" spans="1:5">
      <c r="A15" s="304"/>
      <c r="B15" s="304" t="s">
        <v>111</v>
      </c>
      <c r="C15" s="304" t="s">
        <v>112</v>
      </c>
      <c r="D15" s="3"/>
      <c r="E15" s="3"/>
    </row>
    <row r="16" spans="1:5">
      <c r="A16" s="304"/>
      <c r="B16" s="304" t="s">
        <v>113</v>
      </c>
      <c r="C16" s="304" t="s">
        <v>114</v>
      </c>
      <c r="D16" s="3"/>
      <c r="E16" s="3"/>
    </row>
    <row r="17" spans="1:5">
      <c r="A17" s="304"/>
      <c r="B17" s="304" t="s">
        <v>115</v>
      </c>
      <c r="C17" s="304" t="s">
        <v>116</v>
      </c>
      <c r="D17" s="3"/>
      <c r="E17" s="3"/>
    </row>
    <row r="18" spans="1:5">
      <c r="A18" s="304"/>
      <c r="B18" s="304" t="s">
        <v>117</v>
      </c>
      <c r="C18" s="304" t="s">
        <v>118</v>
      </c>
      <c r="D18" s="3"/>
      <c r="E18" s="3"/>
    </row>
    <row r="19" spans="1:5">
      <c r="A19" s="304"/>
      <c r="B19" s="304" t="s">
        <v>119</v>
      </c>
      <c r="C19" s="304" t="s">
        <v>120</v>
      </c>
      <c r="D19" s="3"/>
      <c r="E19" s="3"/>
    </row>
    <row r="20" spans="1:5">
      <c r="A20" s="304"/>
      <c r="B20" s="304" t="s">
        <v>121</v>
      </c>
      <c r="C20" s="304" t="s">
        <v>122</v>
      </c>
      <c r="D20" s="3"/>
      <c r="E20" s="3"/>
    </row>
    <row r="21" spans="1:5">
      <c r="A21" s="304"/>
      <c r="B21" s="304"/>
      <c r="C21" s="304" t="s">
        <v>123</v>
      </c>
      <c r="D21" s="3"/>
      <c r="E21" s="3"/>
    </row>
    <row r="22" spans="1:5">
      <c r="A22" s="304"/>
      <c r="B22" s="304"/>
      <c r="C22" s="298" t="s">
        <v>124</v>
      </c>
      <c r="D22" s="3"/>
      <c r="E22" s="3"/>
    </row>
    <row r="23" spans="1:5">
      <c r="A23" s="304"/>
      <c r="B23" s="304"/>
      <c r="C23" s="304" t="s">
        <v>125</v>
      </c>
      <c r="D23" s="3"/>
      <c r="E23" s="3"/>
    </row>
    <row r="24" spans="1:5">
      <c r="A24" s="304"/>
      <c r="B24" s="304" t="s">
        <v>126</v>
      </c>
      <c r="C24" s="304" t="s">
        <v>127</v>
      </c>
      <c r="D24" s="3"/>
      <c r="E24" s="3"/>
    </row>
    <row r="25" spans="1:5">
      <c r="A25" s="304"/>
      <c r="B25" s="304" t="s">
        <v>26</v>
      </c>
      <c r="C25" s="304" t="s">
        <v>128</v>
      </c>
      <c r="D25" s="3"/>
      <c r="E25" s="3"/>
    </row>
    <row r="26" spans="1:5" ht="25.5">
      <c r="A26" s="304"/>
      <c r="B26" s="304" t="s">
        <v>129</v>
      </c>
      <c r="C26" s="304" t="s">
        <v>130</v>
      </c>
      <c r="D26" s="3"/>
      <c r="E26" s="3"/>
    </row>
    <row r="27" spans="1:5">
      <c r="A27" s="304"/>
      <c r="B27" s="304"/>
      <c r="C27" s="304" t="s">
        <v>131</v>
      </c>
      <c r="D27" s="3"/>
      <c r="E27" s="3"/>
    </row>
    <row r="28" spans="1:5">
      <c r="A28" s="304"/>
      <c r="B28" s="304"/>
      <c r="C28" s="304" t="s">
        <v>132</v>
      </c>
      <c r="D28" s="3"/>
      <c r="E28" s="3"/>
    </row>
    <row r="29" spans="1:5">
      <c r="A29" s="304"/>
      <c r="B29" s="304" t="s">
        <v>133</v>
      </c>
      <c r="C29" s="304" t="s">
        <v>134</v>
      </c>
      <c r="D29" s="3"/>
      <c r="E29" s="3"/>
    </row>
    <row r="30" spans="1:5">
      <c r="A30" s="304"/>
      <c r="B30" s="304" t="s">
        <v>135</v>
      </c>
      <c r="C30" s="304" t="s">
        <v>136</v>
      </c>
      <c r="D30" s="3"/>
      <c r="E30" s="3"/>
    </row>
    <row r="31" spans="1:5">
      <c r="A31" s="304"/>
      <c r="B31" s="298" t="s">
        <v>137</v>
      </c>
      <c r="C31" s="298" t="s">
        <v>138</v>
      </c>
      <c r="D31" s="3"/>
      <c r="E31" s="3"/>
    </row>
    <row r="32" spans="1:5" ht="25.5" customHeight="1">
      <c r="A32" s="304"/>
      <c r="B32" s="298"/>
      <c r="C32" s="298" t="s">
        <v>139</v>
      </c>
      <c r="D32" s="3"/>
      <c r="E32" s="3"/>
    </row>
    <row r="33" spans="1:5">
      <c r="A33" s="304"/>
      <c r="B33" s="304"/>
      <c r="C33" s="304"/>
      <c r="D33" s="3"/>
      <c r="E33" s="3"/>
    </row>
    <row r="34" spans="1:5">
      <c r="A34" s="304"/>
      <c r="B34" s="304"/>
      <c r="C34" s="298" t="s">
        <v>140</v>
      </c>
      <c r="D34" s="3"/>
      <c r="E34" s="3"/>
    </row>
    <row r="35" spans="1:5">
      <c r="A35" s="304"/>
      <c r="B35" s="304"/>
      <c r="C35" s="304"/>
      <c r="D35" s="3"/>
      <c r="E35" s="3"/>
    </row>
    <row r="36" spans="1:5">
      <c r="A36" s="304"/>
      <c r="B36" s="304"/>
      <c r="C36" s="304" t="s">
        <v>141</v>
      </c>
      <c r="D36" s="3"/>
      <c r="E36" s="3"/>
    </row>
    <row r="37" spans="1:5">
      <c r="A37" s="304"/>
      <c r="B37" s="304" t="s">
        <v>142</v>
      </c>
      <c r="C37" s="304" t="s">
        <v>143</v>
      </c>
      <c r="D37" s="3"/>
      <c r="E37" s="3"/>
    </row>
    <row r="38" spans="1:5">
      <c r="A38" s="304"/>
      <c r="B38" s="304" t="s">
        <v>89</v>
      </c>
      <c r="C38" s="304" t="s">
        <v>144</v>
      </c>
      <c r="D38" s="3"/>
      <c r="E38" s="3"/>
    </row>
    <row r="39" spans="1:5">
      <c r="A39" s="304"/>
      <c r="B39" s="304"/>
      <c r="C39" s="304"/>
      <c r="D39" s="3"/>
      <c r="E39" s="3"/>
    </row>
    <row r="40" spans="1:5">
      <c r="A40" s="304"/>
      <c r="B40" s="304"/>
      <c r="C40" s="304"/>
      <c r="D40" s="3"/>
      <c r="E40" s="3"/>
    </row>
    <row r="41" spans="1:5">
      <c r="A41" s="304"/>
      <c r="B41" s="304"/>
      <c r="C41" s="304"/>
      <c r="D41" s="3"/>
      <c r="E41" s="3"/>
    </row>
    <row r="42" spans="1:5">
      <c r="A42" s="304"/>
      <c r="B42" s="304"/>
      <c r="C42" s="304"/>
      <c r="D42" s="3"/>
      <c r="E42" s="3"/>
    </row>
    <row r="43" spans="1:5">
      <c r="A43" s="304"/>
      <c r="B43" s="304"/>
      <c r="C43" s="304"/>
      <c r="D43" s="3"/>
      <c r="E43" s="3"/>
    </row>
    <row r="44" spans="1:5">
      <c r="A44" s="304"/>
      <c r="B44" s="304"/>
      <c r="C44" s="304"/>
      <c r="D44" s="3"/>
      <c r="E44" s="3"/>
    </row>
    <row r="45" spans="1:5">
      <c r="A45" s="304"/>
      <c r="B45" s="304"/>
      <c r="C45" s="304"/>
      <c r="D45" s="3"/>
      <c r="E45" s="3"/>
    </row>
    <row r="46" spans="1:5" ht="14.25">
      <c r="A46" s="304"/>
      <c r="B46" s="591" t="s">
        <v>145</v>
      </c>
      <c r="C46" s="578"/>
      <c r="D46" s="3"/>
      <c r="E46" s="3"/>
    </row>
    <row r="47" spans="1:5" ht="14.25">
      <c r="A47" s="304"/>
      <c r="B47" s="591" t="s">
        <v>146</v>
      </c>
      <c r="C47" s="578"/>
      <c r="D47" s="3"/>
      <c r="E47" s="3"/>
    </row>
    <row r="48" spans="1:5" ht="14.25">
      <c r="A48" s="304"/>
      <c r="B48" s="591" t="s">
        <v>147</v>
      </c>
      <c r="C48" s="578"/>
      <c r="D48" s="3"/>
      <c r="E48" s="3"/>
    </row>
    <row r="49" spans="1:5" ht="62.25" customHeight="1">
      <c r="A49" s="304"/>
      <c r="B49" s="588" t="s">
        <v>148</v>
      </c>
      <c r="C49" s="589"/>
      <c r="D49" s="3"/>
      <c r="E49" s="3"/>
    </row>
    <row r="50" spans="1:5" ht="70.5" customHeight="1">
      <c r="A50" s="304"/>
      <c r="B50" s="588" t="s">
        <v>149</v>
      </c>
      <c r="C50" s="589"/>
      <c r="D50" s="3"/>
      <c r="E50" s="3"/>
    </row>
    <row r="51" spans="1:5">
      <c r="A51" s="304"/>
      <c r="B51" s="299"/>
      <c r="C51" s="304"/>
      <c r="D51" s="3"/>
      <c r="E51" s="3"/>
    </row>
    <row r="52" spans="1:5" ht="39" customHeight="1">
      <c r="A52" s="304"/>
      <c r="B52" s="579" t="s">
        <v>150</v>
      </c>
      <c r="C52" s="578"/>
      <c r="D52" s="3"/>
      <c r="E52" s="3"/>
    </row>
    <row r="53" spans="1:5" ht="39" customHeight="1">
      <c r="A53" s="304"/>
      <c r="B53" s="590" t="s">
        <v>151</v>
      </c>
      <c r="C53" s="578"/>
      <c r="D53" s="3"/>
      <c r="E53" s="3"/>
    </row>
    <row r="54" spans="1:5" ht="39.75" customHeight="1">
      <c r="A54" s="304"/>
      <c r="B54" s="590" t="s">
        <v>152</v>
      </c>
      <c r="C54" s="578"/>
      <c r="D54" s="3"/>
      <c r="E54" s="3"/>
    </row>
    <row r="55" spans="1:5">
      <c r="A55" s="304"/>
      <c r="B55" s="300"/>
      <c r="C55" s="304"/>
      <c r="D55" s="3"/>
      <c r="E55" s="3"/>
    </row>
    <row r="56" spans="1:5" ht="13.5">
      <c r="A56" s="304"/>
      <c r="B56" s="580" t="s">
        <v>153</v>
      </c>
      <c r="C56" s="578"/>
      <c r="D56" s="3"/>
      <c r="E56" s="3"/>
    </row>
    <row r="57" spans="1:5" ht="24" customHeight="1">
      <c r="A57" s="304"/>
      <c r="B57" s="577" t="s">
        <v>154</v>
      </c>
      <c r="C57" s="578"/>
      <c r="D57" s="3"/>
      <c r="E57" s="3"/>
    </row>
    <row r="58" spans="1:5">
      <c r="A58" s="304"/>
      <c r="B58" s="299"/>
      <c r="C58" s="304"/>
      <c r="D58" s="3"/>
      <c r="E58" s="3"/>
    </row>
    <row r="59" spans="1:5" ht="51" customHeight="1">
      <c r="A59" s="304"/>
      <c r="B59" s="579" t="s">
        <v>155</v>
      </c>
      <c r="C59" s="578"/>
      <c r="D59" s="3"/>
      <c r="E59" s="3"/>
    </row>
    <row r="60" spans="1:5" ht="35.25" customHeight="1">
      <c r="A60" s="304"/>
      <c r="B60" s="585" t="s">
        <v>156</v>
      </c>
      <c r="C60" s="578"/>
      <c r="D60" s="3"/>
      <c r="E60" s="3"/>
    </row>
    <row r="61" spans="1:5" ht="25.5" customHeight="1">
      <c r="A61" s="304"/>
      <c r="B61" s="581" t="s">
        <v>157</v>
      </c>
      <c r="C61" s="578"/>
      <c r="D61" s="3"/>
      <c r="E61" s="3"/>
    </row>
    <row r="62" spans="1:5">
      <c r="A62" s="304"/>
      <c r="B62" s="299"/>
      <c r="C62" s="304"/>
      <c r="D62" s="3"/>
      <c r="E62" s="3"/>
    </row>
    <row r="63" spans="1:5" ht="37.5" customHeight="1">
      <c r="A63" s="304"/>
      <c r="B63" s="579" t="s">
        <v>158</v>
      </c>
      <c r="C63" s="578"/>
      <c r="D63" s="3"/>
      <c r="E63" s="3"/>
    </row>
    <row r="64" spans="1:5" ht="39" customHeight="1">
      <c r="A64" s="304"/>
      <c r="B64" s="577" t="s">
        <v>159</v>
      </c>
      <c r="C64" s="578"/>
      <c r="D64" s="3"/>
      <c r="E64" s="3"/>
    </row>
    <row r="65" spans="1:5" ht="37.5" customHeight="1">
      <c r="A65" s="304"/>
      <c r="B65" s="577" t="s">
        <v>160</v>
      </c>
      <c r="C65" s="578"/>
      <c r="D65" s="3"/>
      <c r="E65" s="3"/>
    </row>
    <row r="66" spans="1:5" ht="36.75" customHeight="1">
      <c r="A66" s="304"/>
      <c r="B66" s="577" t="s">
        <v>161</v>
      </c>
      <c r="C66" s="578"/>
      <c r="D66" s="3"/>
      <c r="E66" s="3"/>
    </row>
    <row r="67" spans="1:5" ht="25.5" customHeight="1">
      <c r="A67" s="304"/>
      <c r="B67" s="580" t="s">
        <v>162</v>
      </c>
      <c r="C67" s="578"/>
      <c r="D67" s="3"/>
      <c r="E67" s="3"/>
    </row>
    <row r="68" spans="1:5" ht="32.25" customHeight="1">
      <c r="A68" s="304"/>
      <c r="B68" s="581" t="s">
        <v>163</v>
      </c>
      <c r="C68" s="578"/>
      <c r="D68" s="3"/>
      <c r="E68" s="3"/>
    </row>
    <row r="69" spans="1:5" ht="33.75" customHeight="1">
      <c r="A69" s="304"/>
      <c r="B69" s="581" t="s">
        <v>164</v>
      </c>
      <c r="C69" s="578"/>
      <c r="D69" s="3"/>
      <c r="E69" s="3"/>
    </row>
    <row r="70" spans="1:5">
      <c r="A70" s="304"/>
      <c r="B70" s="303"/>
      <c r="C70" s="304"/>
      <c r="D70" s="3"/>
      <c r="E70" s="3"/>
    </row>
    <row r="71" spans="1:5" ht="13.5">
      <c r="A71" s="304"/>
      <c r="B71" s="579" t="s">
        <v>165</v>
      </c>
      <c r="C71" s="586"/>
      <c r="D71" s="3"/>
      <c r="E71" s="3"/>
    </row>
    <row r="72" spans="1:5" ht="33.75" customHeight="1">
      <c r="A72" s="304"/>
      <c r="B72" s="577" t="s">
        <v>166</v>
      </c>
      <c r="C72" s="578"/>
      <c r="D72" s="3"/>
      <c r="E72" s="3"/>
    </row>
    <row r="73" spans="1:5" ht="21.75" customHeight="1">
      <c r="A73" s="304"/>
      <c r="B73" s="587" t="s">
        <v>167</v>
      </c>
      <c r="C73" s="578"/>
      <c r="D73" s="3"/>
      <c r="E73" s="3"/>
    </row>
    <row r="74" spans="1:5" ht="25.5" customHeight="1">
      <c r="A74" s="304"/>
      <c r="B74" s="587" t="s">
        <v>168</v>
      </c>
      <c r="C74" s="578"/>
      <c r="D74" s="3"/>
      <c r="E74" s="3"/>
    </row>
    <row r="75" spans="1:5" ht="24.75" customHeight="1">
      <c r="A75" s="304"/>
      <c r="B75" s="577" t="s">
        <v>169</v>
      </c>
      <c r="C75" s="578"/>
      <c r="D75" s="3"/>
      <c r="E75" s="3"/>
    </row>
    <row r="76" spans="1:5" ht="36" customHeight="1">
      <c r="A76" s="304"/>
      <c r="B76" s="585" t="s">
        <v>170</v>
      </c>
      <c r="C76" s="578"/>
      <c r="D76" s="3"/>
      <c r="E76" s="3"/>
    </row>
    <row r="77" spans="1:5" ht="15.75">
      <c r="A77" s="304"/>
      <c r="B77" s="301"/>
      <c r="C77" s="304"/>
      <c r="D77" s="3"/>
      <c r="E77" s="3"/>
    </row>
    <row r="78" spans="1:5" ht="39.75" customHeight="1">
      <c r="A78" s="304"/>
      <c r="B78" s="579" t="s">
        <v>171</v>
      </c>
      <c r="C78" s="578"/>
      <c r="D78" s="3"/>
      <c r="E78" s="3"/>
    </row>
    <row r="79" spans="1:5" ht="20.25" customHeight="1">
      <c r="A79" s="304"/>
      <c r="B79" s="577" t="s">
        <v>172</v>
      </c>
      <c r="C79" s="578"/>
      <c r="D79" s="3"/>
      <c r="E79" s="3"/>
    </row>
    <row r="80" spans="1:5">
      <c r="A80" s="304"/>
      <c r="B80" s="304"/>
      <c r="C80" s="304"/>
      <c r="D80" s="3"/>
      <c r="E80" s="3"/>
    </row>
    <row r="81" spans="1:5" ht="13.5">
      <c r="A81" s="304"/>
      <c r="B81" s="577" t="s">
        <v>173</v>
      </c>
      <c r="C81" s="578"/>
      <c r="D81" s="3"/>
      <c r="E81" s="3"/>
    </row>
    <row r="82" spans="1:5" ht="13.5">
      <c r="A82" s="304"/>
      <c r="B82" s="577" t="s">
        <v>174</v>
      </c>
      <c r="C82" s="578"/>
      <c r="D82" s="3"/>
      <c r="E82" s="3"/>
    </row>
    <row r="83" spans="1:5" ht="13.5">
      <c r="A83" s="304"/>
      <c r="B83" s="577" t="s">
        <v>175</v>
      </c>
      <c r="C83" s="578"/>
      <c r="D83" s="3"/>
      <c r="E83" s="3"/>
    </row>
    <row r="84" spans="1:5" ht="13.5">
      <c r="A84" s="304"/>
      <c r="B84" s="577" t="s">
        <v>176</v>
      </c>
      <c r="C84" s="578"/>
      <c r="D84" s="3"/>
      <c r="E84" s="3"/>
    </row>
    <row r="85" spans="1:5" ht="13.5">
      <c r="A85" s="304"/>
      <c r="B85" s="577" t="s">
        <v>177</v>
      </c>
      <c r="C85" s="578"/>
      <c r="D85" s="3"/>
      <c r="E85" s="3"/>
    </row>
    <row r="86" spans="1:5" ht="13.5">
      <c r="A86" s="304"/>
      <c r="B86" s="577" t="s">
        <v>178</v>
      </c>
      <c r="C86" s="578"/>
      <c r="D86" s="3"/>
      <c r="E86" s="3"/>
    </row>
    <row r="87" spans="1:5" ht="13.5">
      <c r="A87" s="304"/>
      <c r="B87" s="577" t="s">
        <v>179</v>
      </c>
      <c r="C87" s="578"/>
      <c r="D87" s="3"/>
      <c r="E87" s="3"/>
    </row>
    <row r="88" spans="1:5" ht="13.5">
      <c r="A88" s="304"/>
      <c r="B88" s="577" t="s">
        <v>180</v>
      </c>
      <c r="C88" s="578"/>
      <c r="D88" s="3"/>
      <c r="E88" s="3"/>
    </row>
    <row r="89" spans="1:5" ht="34.5" customHeight="1">
      <c r="A89" s="304"/>
      <c r="B89" s="577" t="s">
        <v>181</v>
      </c>
      <c r="C89" s="578"/>
      <c r="D89" s="3"/>
      <c r="E89" s="3"/>
    </row>
    <row r="90" spans="1:5" ht="13.5">
      <c r="A90" s="304"/>
      <c r="B90" s="577" t="s">
        <v>182</v>
      </c>
      <c r="C90" s="578"/>
      <c r="D90" s="3"/>
      <c r="E90" s="3"/>
    </row>
    <row r="91" spans="1:5" ht="13.5">
      <c r="A91" s="304"/>
      <c r="B91" s="577" t="s">
        <v>183</v>
      </c>
      <c r="C91" s="578"/>
      <c r="D91" s="3"/>
      <c r="E91" s="3"/>
    </row>
    <row r="92" spans="1:5" ht="13.5">
      <c r="A92" s="304"/>
      <c r="B92" s="577" t="s">
        <v>184</v>
      </c>
      <c r="C92" s="578"/>
      <c r="D92" s="3"/>
      <c r="E92" s="3"/>
    </row>
    <row r="93" spans="1:5" ht="13.5">
      <c r="A93" s="304"/>
      <c r="B93" s="577" t="s">
        <v>185</v>
      </c>
      <c r="C93" s="578"/>
      <c r="D93" s="3"/>
      <c r="E93" s="3"/>
    </row>
    <row r="94" spans="1:5">
      <c r="A94" s="304"/>
      <c r="B94" s="304"/>
      <c r="C94" s="304"/>
      <c r="D94" s="3"/>
      <c r="E94" s="3"/>
    </row>
    <row r="95" spans="1:5" ht="21.75" customHeight="1">
      <c r="A95" s="304"/>
      <c r="B95" s="585" t="s">
        <v>186</v>
      </c>
      <c r="C95" s="578"/>
      <c r="D95" s="3"/>
      <c r="E95" s="3"/>
    </row>
    <row r="96" spans="1:5" ht="23.25" customHeight="1">
      <c r="A96" s="304"/>
      <c r="B96" s="581" t="s">
        <v>187</v>
      </c>
      <c r="C96" s="578"/>
      <c r="D96" s="3"/>
      <c r="E96" s="3"/>
    </row>
    <row r="97" spans="1:5">
      <c r="A97" s="304"/>
      <c r="B97" s="299"/>
      <c r="C97" s="304"/>
      <c r="D97" s="3"/>
      <c r="E97" s="3"/>
    </row>
    <row r="98" spans="1:5" ht="29.25" customHeight="1">
      <c r="A98" s="304"/>
      <c r="B98" s="579" t="s">
        <v>188</v>
      </c>
      <c r="C98" s="578"/>
      <c r="D98" s="3"/>
      <c r="E98" s="3"/>
    </row>
    <row r="99" spans="1:5" ht="24.75" customHeight="1">
      <c r="A99" s="304"/>
      <c r="B99" s="577" t="s">
        <v>189</v>
      </c>
      <c r="C99" s="578"/>
      <c r="D99" s="3"/>
      <c r="E99" s="3"/>
    </row>
    <row r="100" spans="1:5" ht="28.5" customHeight="1">
      <c r="A100" s="304"/>
      <c r="B100" s="577" t="s">
        <v>190</v>
      </c>
      <c r="C100" s="578"/>
      <c r="D100" s="3"/>
      <c r="E100" s="3"/>
    </row>
    <row r="101" spans="1:5" ht="23.25" customHeight="1">
      <c r="A101" s="304"/>
      <c r="B101" s="577" t="s">
        <v>191</v>
      </c>
      <c r="C101" s="578"/>
      <c r="D101" s="3"/>
      <c r="E101" s="3"/>
    </row>
    <row r="102" spans="1:5" ht="18" customHeight="1">
      <c r="A102" s="304"/>
      <c r="B102" s="577" t="s">
        <v>192</v>
      </c>
      <c r="C102" s="578"/>
      <c r="D102" s="3"/>
      <c r="E102" s="3"/>
    </row>
    <row r="103" spans="1:5" ht="21.75" customHeight="1">
      <c r="A103" s="304"/>
      <c r="B103" s="577" t="s">
        <v>193</v>
      </c>
      <c r="C103" s="578"/>
      <c r="D103" s="3"/>
      <c r="E103" s="3"/>
    </row>
    <row r="104" spans="1:5" ht="33" customHeight="1">
      <c r="A104" s="304"/>
      <c r="B104" s="577" t="s">
        <v>194</v>
      </c>
      <c r="C104" s="578"/>
      <c r="D104" s="3"/>
      <c r="E104" s="3"/>
    </row>
    <row r="105" spans="1:5" ht="25.5" customHeight="1">
      <c r="A105" s="304"/>
      <c r="B105" s="580" t="s">
        <v>195</v>
      </c>
      <c r="C105" s="578"/>
      <c r="D105" s="3"/>
      <c r="E105" s="3"/>
    </row>
    <row r="106" spans="1:5" ht="19.5" customHeight="1">
      <c r="A106" s="304"/>
      <c r="B106" s="581" t="s">
        <v>196</v>
      </c>
      <c r="C106" s="578"/>
      <c r="D106" s="3"/>
      <c r="E106" s="3"/>
    </row>
    <row r="107" spans="1:5" ht="21" customHeight="1">
      <c r="A107" s="304"/>
      <c r="B107" s="582" t="s">
        <v>197</v>
      </c>
      <c r="C107" s="578"/>
      <c r="D107" s="3"/>
      <c r="E107" s="3"/>
    </row>
    <row r="108" spans="1:5" ht="40.5" customHeight="1">
      <c r="A108" s="304"/>
      <c r="B108" s="580" t="s">
        <v>198</v>
      </c>
      <c r="C108" s="578"/>
      <c r="D108" s="3"/>
      <c r="E108" s="3"/>
    </row>
    <row r="109" spans="1:5" ht="15.75">
      <c r="A109" s="304"/>
      <c r="B109" s="301"/>
      <c r="C109" s="304"/>
      <c r="D109" s="3"/>
      <c r="E109" s="3"/>
    </row>
    <row r="110" spans="1:5" ht="42" customHeight="1">
      <c r="A110" s="304"/>
      <c r="B110" s="579" t="s">
        <v>199</v>
      </c>
      <c r="C110" s="578"/>
      <c r="D110" s="3"/>
      <c r="E110" s="3"/>
    </row>
    <row r="111" spans="1:5" ht="18" customHeight="1">
      <c r="A111" s="304"/>
      <c r="B111" s="580" t="s">
        <v>200</v>
      </c>
      <c r="C111" s="578"/>
      <c r="D111" s="3"/>
      <c r="E111" s="3"/>
    </row>
    <row r="112" spans="1:5">
      <c r="A112" s="304"/>
      <c r="B112" s="300"/>
      <c r="C112" s="304"/>
      <c r="D112" s="3"/>
      <c r="E112" s="3"/>
    </row>
    <row r="113" spans="1:5" ht="13.5">
      <c r="A113" s="304"/>
      <c r="B113" s="577" t="s">
        <v>201</v>
      </c>
      <c r="C113" s="578"/>
      <c r="D113" s="3"/>
      <c r="E113" s="3"/>
    </row>
    <row r="114" spans="1:5" ht="18" customHeight="1">
      <c r="A114" s="304"/>
      <c r="B114" s="577" t="s">
        <v>202</v>
      </c>
      <c r="C114" s="583"/>
      <c r="D114" s="3"/>
      <c r="E114" s="3"/>
    </row>
    <row r="115" spans="1:5" ht="26.25" customHeight="1">
      <c r="A115" s="304"/>
      <c r="B115" s="304"/>
      <c r="C115" s="304"/>
      <c r="D115" s="3"/>
      <c r="E115" s="3"/>
    </row>
    <row r="116" spans="1:5" ht="25.5" customHeight="1">
      <c r="A116" s="304"/>
      <c r="B116" s="577" t="s">
        <v>203</v>
      </c>
      <c r="C116" s="578"/>
      <c r="D116" s="3"/>
      <c r="E116" s="3"/>
    </row>
    <row r="117" spans="1:5" ht="24.75" customHeight="1">
      <c r="A117" s="304"/>
      <c r="B117" s="577" t="s">
        <v>204</v>
      </c>
      <c r="C117" s="578"/>
      <c r="D117" s="3"/>
      <c r="E117" s="3"/>
    </row>
    <row r="118" spans="1:5" ht="24" customHeight="1">
      <c r="A118" s="304"/>
      <c r="B118" s="577" t="s">
        <v>205</v>
      </c>
      <c r="C118" s="578"/>
      <c r="D118" s="3"/>
      <c r="E118" s="3"/>
    </row>
    <row r="119" spans="1:5" ht="15.75">
      <c r="A119" s="304"/>
      <c r="B119" s="306" t="s">
        <v>64</v>
      </c>
      <c r="C119" s="304"/>
      <c r="D119" s="3"/>
      <c r="E119" s="3"/>
    </row>
    <row r="120" spans="1:5" ht="15.75">
      <c r="A120" s="304"/>
      <c r="B120" s="306"/>
      <c r="C120" s="304"/>
      <c r="D120" s="3"/>
      <c r="E120" s="3"/>
    </row>
    <row r="121" spans="1:5" ht="34.5" customHeight="1">
      <c r="A121" s="304"/>
      <c r="B121" s="584" t="s">
        <v>206</v>
      </c>
      <c r="C121" s="578"/>
      <c r="D121" s="3"/>
      <c r="E121" s="3"/>
    </row>
    <row r="122" spans="1:5" ht="15.75">
      <c r="A122" s="304"/>
      <c r="B122" s="305"/>
      <c r="C122" s="304"/>
      <c r="D122" s="3"/>
      <c r="E122" s="3"/>
    </row>
    <row r="123" spans="1:5" ht="15.75">
      <c r="A123" s="304"/>
      <c r="B123" s="305"/>
      <c r="C123" s="304"/>
      <c r="D123" s="3"/>
      <c r="E123" s="3"/>
    </row>
    <row r="124" spans="1:5" ht="15.75">
      <c r="A124" s="304"/>
      <c r="B124" s="305" t="s">
        <v>207</v>
      </c>
      <c r="C124" s="304"/>
      <c r="D124" s="3"/>
      <c r="E124" s="3"/>
    </row>
    <row r="125" spans="1:5" ht="15.75">
      <c r="A125" s="304"/>
      <c r="B125" s="302" t="s">
        <v>208</v>
      </c>
      <c r="C125" s="302"/>
      <c r="D125" s="3"/>
      <c r="E125" s="3"/>
    </row>
    <row r="126" spans="1:5" ht="31.5">
      <c r="A126" s="304"/>
      <c r="B126" s="302" t="s">
        <v>209</v>
      </c>
      <c r="C126" s="304"/>
      <c r="D126" s="3"/>
      <c r="E126" s="3"/>
    </row>
    <row r="127" spans="1:5">
      <c r="A127" s="304"/>
      <c r="B127" s="304"/>
      <c r="C127" s="304"/>
      <c r="D127" s="3"/>
      <c r="E127" s="3"/>
    </row>
    <row r="128" spans="1:5" ht="16.5">
      <c r="A128" s="3"/>
      <c r="B128" s="308"/>
      <c r="C128" s="3"/>
      <c r="D128" s="3"/>
      <c r="E128" s="3"/>
    </row>
    <row r="129" spans="1:5">
      <c r="A129" s="3"/>
      <c r="B129" s="304"/>
      <c r="C129" s="3"/>
      <c r="D129" s="3"/>
      <c r="E129" s="3"/>
    </row>
    <row r="130" spans="1:5">
      <c r="A130" s="3"/>
      <c r="B130" s="3"/>
      <c r="C130" s="3"/>
      <c r="D130" s="3"/>
      <c r="E130" s="3"/>
    </row>
    <row r="131" spans="1:5">
      <c r="A131" s="3"/>
      <c r="B131" s="3"/>
      <c r="C131" s="3"/>
      <c r="D131" s="3"/>
      <c r="E131" s="3"/>
    </row>
    <row r="132" spans="1:5">
      <c r="A132" s="3"/>
      <c r="B132" s="3"/>
      <c r="C132" s="3"/>
      <c r="D132" s="3"/>
      <c r="E132" s="3"/>
    </row>
    <row r="133" spans="1:5">
      <c r="A133" s="3"/>
      <c r="B133" s="3"/>
      <c r="C133" s="3"/>
      <c r="D133" s="3"/>
      <c r="E133" s="3"/>
    </row>
  </sheetData>
  <sheetProtection password="C20B" sheet="1" formatCells="0" formatColumns="0" formatRows="0" insertColumns="0" insertRows="0" insertHyperlinks="0" deleteColumns="0" deleteRows="0" sort="0" autoFilter="0" pivotTables="0"/>
  <mergeCells count="68">
    <mergeCell ref="B46:C46"/>
    <mergeCell ref="B47:C47"/>
    <mergeCell ref="B48:C48"/>
    <mergeCell ref="B49:C49"/>
    <mergeCell ref="B56:C56"/>
    <mergeCell ref="B59:C59"/>
    <mergeCell ref="B60:C60"/>
    <mergeCell ref="B50:C50"/>
    <mergeCell ref="B52:C52"/>
    <mergeCell ref="B53:C53"/>
    <mergeCell ref="B54:C54"/>
    <mergeCell ref="B57:C57"/>
    <mergeCell ref="B61:C61"/>
    <mergeCell ref="B63:C63"/>
    <mergeCell ref="B64:C64"/>
    <mergeCell ref="B78:C78"/>
    <mergeCell ref="B75:C75"/>
    <mergeCell ref="B76:C76"/>
    <mergeCell ref="B71:C71"/>
    <mergeCell ref="B65:C65"/>
    <mergeCell ref="B66:C66"/>
    <mergeCell ref="B67:C67"/>
    <mergeCell ref="B68:C68"/>
    <mergeCell ref="B69:C69"/>
    <mergeCell ref="B72:C72"/>
    <mergeCell ref="B73:C73"/>
    <mergeCell ref="B74:C74"/>
    <mergeCell ref="B9:C9"/>
    <mergeCell ref="B92:C92"/>
    <mergeCell ref="B93:C93"/>
    <mergeCell ref="B95:C95"/>
    <mergeCell ref="B96:C96"/>
    <mergeCell ref="B88:C88"/>
    <mergeCell ref="B89:C89"/>
    <mergeCell ref="B90:C90"/>
    <mergeCell ref="B91:C91"/>
    <mergeCell ref="B85:C85"/>
    <mergeCell ref="B86:C86"/>
    <mergeCell ref="B87:C87"/>
    <mergeCell ref="B79:C79"/>
    <mergeCell ref="B81:C81"/>
    <mergeCell ref="B82:C82"/>
    <mergeCell ref="B83:C83"/>
    <mergeCell ref="B3:C3"/>
    <mergeCell ref="B4:C4"/>
    <mergeCell ref="B5:C5"/>
    <mergeCell ref="B6:C6"/>
    <mergeCell ref="B7:C7"/>
    <mergeCell ref="B117:C117"/>
    <mergeCell ref="B114:C114"/>
    <mergeCell ref="B113:C113"/>
    <mergeCell ref="B111:C111"/>
    <mergeCell ref="B121:C121"/>
    <mergeCell ref="B118:C118"/>
    <mergeCell ref="B116:C116"/>
    <mergeCell ref="B84:C84"/>
    <mergeCell ref="B110:C110"/>
    <mergeCell ref="B98:C98"/>
    <mergeCell ref="B99:C99"/>
    <mergeCell ref="B100:C100"/>
    <mergeCell ref="B101:C101"/>
    <mergeCell ref="B102:C102"/>
    <mergeCell ref="B103:C103"/>
    <mergeCell ref="B104:C104"/>
    <mergeCell ref="B105:C105"/>
    <mergeCell ref="B106:C106"/>
    <mergeCell ref="B107:C107"/>
    <mergeCell ref="B108:C108"/>
  </mergeCells>
  <phoneticPr fontId="37" type="noConversion"/>
  <pageMargins left="0.35433070866141736" right="0.15748031496062992" top="0.39370078740157483" bottom="0.39370078740157483" header="0" footer="0"/>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C68"/>
  <sheetViews>
    <sheetView workbookViewId="0">
      <selection activeCell="O7" sqref="O7:V7"/>
    </sheetView>
  </sheetViews>
  <sheetFormatPr defaultRowHeight="12.75"/>
  <cols>
    <col min="1" max="1" width="4.85546875" style="85" customWidth="1"/>
    <col min="2" max="2" width="5.5703125" style="85" customWidth="1"/>
    <col min="3" max="3" width="24.7109375" style="85" customWidth="1"/>
    <col min="4" max="28" width="4" style="85" customWidth="1"/>
    <col min="29" max="29" width="5.140625" style="85" customWidth="1"/>
    <col min="30" max="16384" width="9.140625" style="85"/>
  </cols>
  <sheetData>
    <row r="1" spans="1:29" ht="18">
      <c r="B1" s="86" t="s">
        <v>210</v>
      </c>
      <c r="D1" s="87" t="s">
        <v>0</v>
      </c>
      <c r="E1" s="88"/>
      <c r="F1" s="89"/>
      <c r="G1" s="89"/>
      <c r="H1" s="88"/>
      <c r="I1" s="88"/>
      <c r="J1" s="88"/>
      <c r="K1" s="88"/>
      <c r="L1" s="88"/>
      <c r="M1" s="88"/>
      <c r="N1" s="90"/>
      <c r="O1" s="89"/>
      <c r="P1" s="89"/>
      <c r="Q1" s="89"/>
      <c r="R1" s="89"/>
      <c r="S1" s="89"/>
      <c r="T1" s="88"/>
      <c r="U1" s="88"/>
      <c r="V1" s="88"/>
      <c r="W1" s="88"/>
      <c r="X1" s="88"/>
      <c r="Y1" s="88"/>
      <c r="Z1" s="88"/>
      <c r="AA1" s="88"/>
      <c r="AB1" s="88"/>
      <c r="AC1" s="91"/>
    </row>
    <row r="2" spans="1:29" ht="18.75" thickBot="1">
      <c r="A2" s="92"/>
      <c r="B2" s="88"/>
      <c r="C2" s="87"/>
      <c r="D2" s="91"/>
      <c r="E2" s="88"/>
      <c r="F2" s="89"/>
      <c r="G2" s="89"/>
      <c r="H2" s="88"/>
      <c r="I2" s="88"/>
      <c r="J2" s="88"/>
      <c r="K2" s="88"/>
      <c r="L2" s="88"/>
      <c r="M2" s="88"/>
      <c r="N2" s="90"/>
      <c r="O2" s="89"/>
      <c r="P2" s="89"/>
      <c r="Q2" s="89"/>
      <c r="R2" s="89"/>
      <c r="S2" s="89"/>
      <c r="T2" s="88"/>
      <c r="U2" s="88"/>
      <c r="V2" s="88"/>
      <c r="W2" s="88"/>
      <c r="X2" s="88"/>
      <c r="Y2" s="88"/>
      <c r="Z2" s="88"/>
      <c r="AA2" s="88"/>
      <c r="AB2" s="88"/>
      <c r="AC2" s="91"/>
    </row>
    <row r="3" spans="1:29" ht="18.75" thickBot="1">
      <c r="A3" s="93"/>
      <c r="B3" s="88"/>
      <c r="C3" s="88"/>
      <c r="D3" s="632" t="s">
        <v>1</v>
      </c>
      <c r="E3" s="633"/>
      <c r="F3" s="633"/>
      <c r="G3" s="633"/>
      <c r="H3" s="633"/>
      <c r="I3" s="633"/>
      <c r="J3" s="633"/>
      <c r="K3" s="634"/>
      <c r="L3" s="94" t="s">
        <v>2</v>
      </c>
      <c r="M3" s="635" t="s">
        <v>3</v>
      </c>
      <c r="N3" s="810"/>
      <c r="O3" s="810"/>
      <c r="P3" s="810"/>
      <c r="Q3" s="810"/>
      <c r="R3" s="810"/>
      <c r="S3" s="810"/>
      <c r="T3" s="811"/>
      <c r="U3" s="95"/>
      <c r="V3" s="95"/>
      <c r="W3" s="95"/>
      <c r="X3" s="95"/>
      <c r="Y3" s="95"/>
      <c r="Z3" s="95"/>
      <c r="AA3" s="95"/>
      <c r="AB3" s="91"/>
      <c r="AC3" s="91"/>
    </row>
    <row r="4" spans="1:29" ht="18.75" thickBot="1">
      <c r="A4" s="93"/>
      <c r="B4" s="88"/>
      <c r="C4" s="88"/>
      <c r="D4" s="670" t="s">
        <v>211</v>
      </c>
      <c r="E4" s="671"/>
      <c r="F4" s="671"/>
      <c r="G4" s="671"/>
      <c r="H4" s="671"/>
      <c r="I4" s="671"/>
      <c r="J4" s="671"/>
      <c r="K4" s="672"/>
      <c r="L4" s="94" t="s">
        <v>2</v>
      </c>
      <c r="M4" s="670" t="s">
        <v>212</v>
      </c>
      <c r="N4" s="656"/>
      <c r="O4" s="656"/>
      <c r="P4" s="656"/>
      <c r="Q4" s="656"/>
      <c r="R4" s="656"/>
      <c r="S4" s="656"/>
      <c r="T4" s="657"/>
      <c r="U4" s="95"/>
      <c r="V4" s="95"/>
      <c r="W4" s="95"/>
      <c r="X4" s="95"/>
      <c r="Y4" s="95"/>
      <c r="Z4" s="95"/>
      <c r="AA4" s="95"/>
      <c r="AB4" s="91"/>
      <c r="AC4" s="91"/>
    </row>
    <row r="5" spans="1:29" ht="18.75" thickBot="1">
      <c r="A5" s="93"/>
      <c r="B5" s="88"/>
      <c r="C5" s="96" t="s">
        <v>6</v>
      </c>
      <c r="D5" s="673">
        <v>81</v>
      </c>
      <c r="E5" s="674"/>
      <c r="F5" s="674"/>
      <c r="G5" s="674"/>
      <c r="H5" s="674"/>
      <c r="I5" s="674"/>
      <c r="J5" s="674"/>
      <c r="K5" s="675"/>
      <c r="L5" s="94" t="s">
        <v>2</v>
      </c>
      <c r="M5" s="670">
        <v>85</v>
      </c>
      <c r="N5" s="656"/>
      <c r="O5" s="656"/>
      <c r="P5" s="656"/>
      <c r="Q5" s="656"/>
      <c r="R5" s="656"/>
      <c r="S5" s="656"/>
      <c r="T5" s="657"/>
      <c r="U5" s="95"/>
      <c r="V5" s="95"/>
      <c r="W5" s="95"/>
      <c r="X5" s="95"/>
      <c r="Y5" s="95"/>
      <c r="Z5" s="95"/>
      <c r="AA5" s="95"/>
      <c r="AB5" s="91"/>
      <c r="AC5" s="91"/>
    </row>
    <row r="6" spans="1:29" ht="18.75" thickBot="1">
      <c r="A6" s="93"/>
      <c r="B6" s="88"/>
      <c r="C6" s="88"/>
      <c r="D6" s="93"/>
      <c r="E6" s="93"/>
      <c r="F6" s="93"/>
      <c r="G6" s="93"/>
      <c r="H6" s="93"/>
      <c r="I6" s="93"/>
      <c r="J6" s="97"/>
      <c r="K6" s="98"/>
      <c r="L6" s="97"/>
      <c r="M6" s="97"/>
      <c r="N6" s="97"/>
      <c r="O6" s="97"/>
      <c r="P6" s="97"/>
      <c r="Q6" s="97"/>
      <c r="R6" s="97"/>
      <c r="S6" s="97"/>
      <c r="T6" s="97"/>
      <c r="U6" s="97"/>
      <c r="V6" s="88"/>
      <c r="W6" s="88"/>
      <c r="X6" s="88"/>
      <c r="Y6" s="88"/>
      <c r="Z6" s="88"/>
      <c r="AA6" s="88"/>
      <c r="AB6" s="88"/>
      <c r="AC6" s="91"/>
    </row>
    <row r="7" spans="1:29" ht="18">
      <c r="A7" s="93"/>
      <c r="B7" s="617" t="s">
        <v>7</v>
      </c>
      <c r="C7" s="812"/>
      <c r="D7" s="664">
        <v>43</v>
      </c>
      <c r="E7" s="665"/>
      <c r="F7" s="665"/>
      <c r="G7" s="536"/>
      <c r="H7" s="536"/>
      <c r="I7" s="537"/>
      <c r="J7" s="88"/>
      <c r="K7" s="88"/>
      <c r="L7" s="88"/>
      <c r="M7" s="88"/>
      <c r="N7" s="90"/>
      <c r="O7" s="666" t="s">
        <v>8</v>
      </c>
      <c r="P7" s="667"/>
      <c r="Q7" s="667"/>
      <c r="R7" s="667"/>
      <c r="S7" s="667"/>
      <c r="T7" s="667"/>
      <c r="U7" s="667"/>
      <c r="V7" s="668"/>
      <c r="W7" s="99">
        <v>20</v>
      </c>
      <c r="X7" s="100">
        <v>20</v>
      </c>
      <c r="Y7" s="88"/>
      <c r="Z7" s="88"/>
      <c r="AA7" s="88"/>
      <c r="AB7" s="88"/>
      <c r="AC7" s="91"/>
    </row>
    <row r="8" spans="1:29" ht="18">
      <c r="A8" s="93"/>
      <c r="B8" s="638" t="s">
        <v>9</v>
      </c>
      <c r="C8" s="813"/>
      <c r="D8" s="669" t="s">
        <v>213</v>
      </c>
      <c r="E8" s="640"/>
      <c r="F8" s="640"/>
      <c r="G8" s="641"/>
      <c r="H8" s="641"/>
      <c r="I8" s="642"/>
      <c r="J8" s="88"/>
      <c r="K8" s="88"/>
      <c r="L8" s="91"/>
      <c r="M8" s="91"/>
      <c r="N8" s="91"/>
      <c r="O8" s="643" t="s">
        <v>11</v>
      </c>
      <c r="P8" s="644"/>
      <c r="Q8" s="644"/>
      <c r="R8" s="644"/>
      <c r="S8" s="644"/>
      <c r="T8" s="644"/>
      <c r="U8" s="644"/>
      <c r="V8" s="645"/>
      <c r="W8" s="101">
        <v>37</v>
      </c>
      <c r="X8" s="102">
        <v>39</v>
      </c>
      <c r="Y8" s="88"/>
      <c r="Z8" s="88"/>
      <c r="AA8" s="88"/>
      <c r="AB8" s="88"/>
      <c r="AC8" s="103"/>
    </row>
    <row r="9" spans="1:29" ht="18">
      <c r="A9" s="93"/>
      <c r="B9" s="638" t="s">
        <v>12</v>
      </c>
      <c r="C9" s="813"/>
      <c r="D9" s="639" t="s">
        <v>214</v>
      </c>
      <c r="E9" s="640"/>
      <c r="F9" s="640"/>
      <c r="G9" s="641"/>
      <c r="H9" s="641"/>
      <c r="I9" s="642"/>
      <c r="J9" s="88"/>
      <c r="K9" s="88"/>
      <c r="L9" s="91"/>
      <c r="M9" s="91"/>
      <c r="N9" s="91"/>
      <c r="O9" s="643" t="s">
        <v>14</v>
      </c>
      <c r="P9" s="644"/>
      <c r="Q9" s="644"/>
      <c r="R9" s="644"/>
      <c r="S9" s="644"/>
      <c r="T9" s="644"/>
      <c r="U9" s="644"/>
      <c r="V9" s="645"/>
      <c r="W9" s="101">
        <v>57</v>
      </c>
      <c r="X9" s="102">
        <v>61</v>
      </c>
      <c r="Y9" s="88"/>
      <c r="Z9" s="88"/>
      <c r="AA9" s="88"/>
      <c r="AB9" s="88"/>
      <c r="AC9" s="103"/>
    </row>
    <row r="10" spans="1:29" ht="18">
      <c r="A10" s="93"/>
      <c r="B10" s="652" t="s">
        <v>15</v>
      </c>
      <c r="C10" s="814"/>
      <c r="D10" s="653" t="s">
        <v>215</v>
      </c>
      <c r="E10" s="654"/>
      <c r="F10" s="654"/>
      <c r="G10" s="654"/>
      <c r="H10" s="654"/>
      <c r="I10" s="655"/>
      <c r="J10" s="91"/>
      <c r="K10" s="88"/>
      <c r="L10" s="91"/>
      <c r="M10" s="91"/>
      <c r="N10" s="91"/>
      <c r="O10" s="643" t="s">
        <v>17</v>
      </c>
      <c r="P10" s="644"/>
      <c r="Q10" s="644"/>
      <c r="R10" s="644"/>
      <c r="S10" s="644"/>
      <c r="T10" s="644"/>
      <c r="U10" s="644"/>
      <c r="V10" s="645"/>
      <c r="W10" s="101">
        <v>81</v>
      </c>
      <c r="X10" s="102">
        <v>85</v>
      </c>
      <c r="Y10" s="88"/>
      <c r="Z10" s="88"/>
      <c r="AA10" s="88"/>
      <c r="AB10" s="88"/>
      <c r="AC10" s="103"/>
    </row>
    <row r="11" spans="1:29" ht="18.75" thickBot="1">
      <c r="A11" s="93"/>
      <c r="B11" s="610" t="s">
        <v>18</v>
      </c>
      <c r="C11" s="815"/>
      <c r="D11" s="658" t="s">
        <v>211</v>
      </c>
      <c r="E11" s="659"/>
      <c r="F11" s="659"/>
      <c r="G11" s="659"/>
      <c r="H11" s="659"/>
      <c r="I11" s="660"/>
      <c r="J11" s="91"/>
      <c r="K11" s="88"/>
      <c r="L11" s="105"/>
      <c r="M11" s="91"/>
      <c r="N11" s="91"/>
      <c r="O11" s="661" t="s">
        <v>20</v>
      </c>
      <c r="P11" s="662"/>
      <c r="Q11" s="662"/>
      <c r="R11" s="662"/>
      <c r="S11" s="662"/>
      <c r="T11" s="662"/>
      <c r="U11" s="662"/>
      <c r="V11" s="663"/>
      <c r="W11" s="104"/>
      <c r="X11" s="106"/>
      <c r="Y11" s="88"/>
      <c r="Z11" s="88"/>
      <c r="AA11" s="88"/>
      <c r="AB11" s="88"/>
      <c r="AC11" s="103"/>
    </row>
    <row r="12" spans="1:29" ht="19.5" thickBot="1">
      <c r="A12" s="107"/>
      <c r="B12" s="95"/>
      <c r="C12" s="108" t="s">
        <v>21</v>
      </c>
      <c r="D12" s="108"/>
      <c r="E12" s="108"/>
      <c r="F12" s="109" t="s">
        <v>22</v>
      </c>
      <c r="G12" s="109"/>
      <c r="H12" s="108"/>
      <c r="I12" s="108"/>
      <c r="J12" s="108"/>
      <c r="K12" s="108"/>
      <c r="L12" s="108"/>
      <c r="M12" s="108"/>
      <c r="N12" s="110"/>
      <c r="O12" s="109"/>
      <c r="P12" s="109"/>
      <c r="Q12" s="109"/>
      <c r="R12" s="109"/>
      <c r="S12" s="109"/>
      <c r="T12" s="108"/>
      <c r="U12" s="108"/>
      <c r="V12" s="108"/>
      <c r="W12" s="108"/>
      <c r="X12" s="108"/>
      <c r="Y12" s="108"/>
      <c r="Z12" s="108"/>
      <c r="AA12" s="108"/>
      <c r="AB12" s="108"/>
      <c r="AC12" s="95"/>
    </row>
    <row r="13" spans="1:29" ht="13.5" thickBot="1">
      <c r="A13" s="468" t="s">
        <v>23</v>
      </c>
      <c r="B13" s="646" t="s">
        <v>24</v>
      </c>
      <c r="C13" s="649" t="s">
        <v>25</v>
      </c>
      <c r="D13" s="485" t="s">
        <v>26</v>
      </c>
      <c r="E13" s="483" t="s">
        <v>27</v>
      </c>
      <c r="F13" s="656"/>
      <c r="G13" s="656"/>
      <c r="H13" s="656"/>
      <c r="I13" s="656"/>
      <c r="J13" s="656"/>
      <c r="K13" s="656"/>
      <c r="L13" s="656"/>
      <c r="M13" s="656"/>
      <c r="N13" s="656"/>
      <c r="O13" s="656"/>
      <c r="P13" s="656"/>
      <c r="Q13" s="656"/>
      <c r="R13" s="656"/>
      <c r="S13" s="657"/>
      <c r="T13" s="525" t="s">
        <v>28</v>
      </c>
      <c r="U13" s="526"/>
      <c r="V13" s="526"/>
      <c r="W13" s="526"/>
      <c r="X13" s="526"/>
      <c r="Y13" s="526"/>
      <c r="Z13" s="484"/>
      <c r="AA13" s="483" t="s">
        <v>29</v>
      </c>
      <c r="AB13" s="484"/>
      <c r="AC13" s="19"/>
    </row>
    <row r="14" spans="1:29">
      <c r="A14" s="469"/>
      <c r="B14" s="647"/>
      <c r="C14" s="650"/>
      <c r="D14" s="486"/>
      <c r="E14" s="477" t="s">
        <v>30</v>
      </c>
      <c r="F14" s="478"/>
      <c r="G14" s="479"/>
      <c r="H14" s="477" t="s">
        <v>31</v>
      </c>
      <c r="I14" s="478"/>
      <c r="J14" s="479"/>
      <c r="K14" s="477" t="s">
        <v>32</v>
      </c>
      <c r="L14" s="478"/>
      <c r="M14" s="479"/>
      <c r="N14" s="477" t="s">
        <v>33</v>
      </c>
      <c r="O14" s="478"/>
      <c r="P14" s="490"/>
      <c r="Q14" s="480" t="s">
        <v>34</v>
      </c>
      <c r="R14" s="481"/>
      <c r="S14" s="482"/>
      <c r="T14" s="504" t="s">
        <v>35</v>
      </c>
      <c r="U14" s="502" t="s">
        <v>36</v>
      </c>
      <c r="V14" s="488" t="s">
        <v>37</v>
      </c>
      <c r="W14" s="488" t="s">
        <v>38</v>
      </c>
      <c r="X14" s="488" t="s">
        <v>39</v>
      </c>
      <c r="Y14" s="488" t="s">
        <v>40</v>
      </c>
      <c r="Z14" s="463" t="s">
        <v>41</v>
      </c>
      <c r="AA14" s="502" t="s">
        <v>42</v>
      </c>
      <c r="AB14" s="463" t="s">
        <v>43</v>
      </c>
      <c r="AC14" s="463" t="s">
        <v>44</v>
      </c>
    </row>
    <row r="15" spans="1:29" ht="13.5" thickBot="1">
      <c r="A15" s="470"/>
      <c r="B15" s="648"/>
      <c r="C15" s="651"/>
      <c r="D15" s="487"/>
      <c r="E15" s="23" t="s">
        <v>45</v>
      </c>
      <c r="F15" s="24" t="s">
        <v>46</v>
      </c>
      <c r="G15" s="25" t="s">
        <v>47</v>
      </c>
      <c r="H15" s="23" t="s">
        <v>45</v>
      </c>
      <c r="I15" s="24" t="s">
        <v>46</v>
      </c>
      <c r="J15" s="25" t="s">
        <v>47</v>
      </c>
      <c r="K15" s="23" t="s">
        <v>45</v>
      </c>
      <c r="L15" s="24" t="s">
        <v>46</v>
      </c>
      <c r="M15" s="25" t="s">
        <v>47</v>
      </c>
      <c r="N15" s="23" t="s">
        <v>45</v>
      </c>
      <c r="O15" s="24" t="s">
        <v>46</v>
      </c>
      <c r="P15" s="61" t="s">
        <v>47</v>
      </c>
      <c r="Q15" s="23" t="s">
        <v>45</v>
      </c>
      <c r="R15" s="24" t="s">
        <v>46</v>
      </c>
      <c r="S15" s="61" t="s">
        <v>47</v>
      </c>
      <c r="T15" s="637"/>
      <c r="U15" s="503"/>
      <c r="V15" s="489"/>
      <c r="W15" s="489"/>
      <c r="X15" s="489"/>
      <c r="Y15" s="489"/>
      <c r="Z15" s="464"/>
      <c r="AA15" s="503"/>
      <c r="AB15" s="464"/>
      <c r="AC15" s="636"/>
    </row>
    <row r="16" spans="1:29">
      <c r="A16" s="111">
        <v>5</v>
      </c>
      <c r="B16" s="112" t="s">
        <v>50</v>
      </c>
      <c r="C16" s="113" t="s">
        <v>216</v>
      </c>
      <c r="D16" s="114">
        <v>14</v>
      </c>
      <c r="E16" s="115">
        <v>0</v>
      </c>
      <c r="F16" s="116">
        <v>1</v>
      </c>
      <c r="G16" s="58">
        <v>0</v>
      </c>
      <c r="H16" s="115">
        <v>0</v>
      </c>
      <c r="I16" s="116">
        <v>2</v>
      </c>
      <c r="J16" s="58">
        <v>0</v>
      </c>
      <c r="K16" s="115">
        <v>0</v>
      </c>
      <c r="L16" s="116">
        <v>1</v>
      </c>
      <c r="M16" s="58">
        <v>0</v>
      </c>
      <c r="N16" s="40">
        <v>0</v>
      </c>
      <c r="O16" s="41">
        <v>4</v>
      </c>
      <c r="P16" s="58">
        <v>0</v>
      </c>
      <c r="Q16" s="115">
        <v>0</v>
      </c>
      <c r="R16" s="116">
        <v>0</v>
      </c>
      <c r="S16" s="28">
        <v>0</v>
      </c>
      <c r="T16" s="71">
        <v>0</v>
      </c>
      <c r="U16" s="117">
        <v>2</v>
      </c>
      <c r="V16" s="117">
        <v>0</v>
      </c>
      <c r="W16" s="117">
        <v>0</v>
      </c>
      <c r="X16" s="117">
        <v>1</v>
      </c>
      <c r="Y16" s="117">
        <v>2</v>
      </c>
      <c r="Z16" s="118">
        <v>0</v>
      </c>
      <c r="AA16" s="119">
        <v>1</v>
      </c>
      <c r="AB16" s="120">
        <v>2</v>
      </c>
      <c r="AC16" s="328">
        <v>0</v>
      </c>
    </row>
    <row r="17" spans="1:29">
      <c r="A17" s="121">
        <v>14</v>
      </c>
      <c r="B17" s="122" t="s">
        <v>48</v>
      </c>
      <c r="C17" s="123" t="s">
        <v>217</v>
      </c>
      <c r="D17" s="124">
        <v>29</v>
      </c>
      <c r="E17" s="125">
        <v>0</v>
      </c>
      <c r="F17" s="126">
        <v>4</v>
      </c>
      <c r="G17" s="59">
        <v>0</v>
      </c>
      <c r="H17" s="125">
        <v>0</v>
      </c>
      <c r="I17" s="126">
        <v>0</v>
      </c>
      <c r="J17" s="59">
        <v>0</v>
      </c>
      <c r="K17" s="125">
        <v>0</v>
      </c>
      <c r="L17" s="126">
        <v>6</v>
      </c>
      <c r="M17" s="59">
        <v>0</v>
      </c>
      <c r="N17" s="42">
        <v>0</v>
      </c>
      <c r="O17" s="39">
        <v>10</v>
      </c>
      <c r="P17" s="59">
        <v>0</v>
      </c>
      <c r="Q17" s="125">
        <v>7</v>
      </c>
      <c r="R17" s="126">
        <v>8</v>
      </c>
      <c r="S17" s="29">
        <v>87.5</v>
      </c>
      <c r="T17" s="81">
        <v>7</v>
      </c>
      <c r="U17" s="127">
        <v>8</v>
      </c>
      <c r="V17" s="127">
        <v>0</v>
      </c>
      <c r="W17" s="127">
        <v>0</v>
      </c>
      <c r="X17" s="127">
        <v>0</v>
      </c>
      <c r="Y17" s="127">
        <v>10</v>
      </c>
      <c r="Z17" s="128">
        <v>0</v>
      </c>
      <c r="AA17" s="129">
        <v>2</v>
      </c>
      <c r="AB17" s="130">
        <v>4</v>
      </c>
      <c r="AC17" s="328">
        <v>8.8891999999999989</v>
      </c>
    </row>
    <row r="18" spans="1:29">
      <c r="A18" s="111">
        <v>15</v>
      </c>
      <c r="B18" s="112" t="s">
        <v>218</v>
      </c>
      <c r="C18" s="113" t="s">
        <v>219</v>
      </c>
      <c r="D18" s="114">
        <v>27</v>
      </c>
      <c r="E18" s="131">
        <v>0</v>
      </c>
      <c r="F18" s="132">
        <v>1</v>
      </c>
      <c r="G18" s="59">
        <v>0</v>
      </c>
      <c r="H18" s="131">
        <v>2</v>
      </c>
      <c r="I18" s="132">
        <v>3</v>
      </c>
      <c r="J18" s="59">
        <v>66.666666666666657</v>
      </c>
      <c r="K18" s="131">
        <v>1</v>
      </c>
      <c r="L18" s="132">
        <v>3</v>
      </c>
      <c r="M18" s="59">
        <v>33.333333333333329</v>
      </c>
      <c r="N18" s="42">
        <v>3</v>
      </c>
      <c r="O18" s="39">
        <v>7</v>
      </c>
      <c r="P18" s="59">
        <v>42.857142857142854</v>
      </c>
      <c r="Q18" s="131">
        <v>0</v>
      </c>
      <c r="R18" s="132">
        <v>0</v>
      </c>
      <c r="S18" s="29">
        <v>0</v>
      </c>
      <c r="T18" s="81">
        <v>7</v>
      </c>
      <c r="U18" s="117">
        <v>2</v>
      </c>
      <c r="V18" s="117">
        <v>0</v>
      </c>
      <c r="W18" s="117">
        <v>0</v>
      </c>
      <c r="X18" s="117">
        <v>1</v>
      </c>
      <c r="Y18" s="117">
        <v>1</v>
      </c>
      <c r="Z18" s="118">
        <v>0</v>
      </c>
      <c r="AA18" s="133">
        <v>1</v>
      </c>
      <c r="AB18" s="134">
        <v>4</v>
      </c>
      <c r="AC18" s="328">
        <v>5.0449999999999999</v>
      </c>
    </row>
    <row r="19" spans="1:29">
      <c r="A19" s="121">
        <v>17</v>
      </c>
      <c r="B19" s="122" t="s">
        <v>58</v>
      </c>
      <c r="C19" s="123" t="s">
        <v>220</v>
      </c>
      <c r="D19" s="124">
        <v>36</v>
      </c>
      <c r="E19" s="125">
        <v>8</v>
      </c>
      <c r="F19" s="126">
        <v>10</v>
      </c>
      <c r="G19" s="59">
        <v>80</v>
      </c>
      <c r="H19" s="125">
        <v>2</v>
      </c>
      <c r="I19" s="126">
        <v>4</v>
      </c>
      <c r="J19" s="59">
        <v>50</v>
      </c>
      <c r="K19" s="125">
        <v>0</v>
      </c>
      <c r="L19" s="126">
        <v>0</v>
      </c>
      <c r="M19" s="59">
        <v>0</v>
      </c>
      <c r="N19" s="42">
        <v>10</v>
      </c>
      <c r="O19" s="39">
        <v>14</v>
      </c>
      <c r="P19" s="59">
        <v>71.428571428571431</v>
      </c>
      <c r="Q19" s="125">
        <v>5</v>
      </c>
      <c r="R19" s="126">
        <v>9</v>
      </c>
      <c r="S19" s="29">
        <v>55.555555555555557</v>
      </c>
      <c r="T19" s="81">
        <v>25</v>
      </c>
      <c r="U19" s="127">
        <v>6</v>
      </c>
      <c r="V19" s="127">
        <v>4</v>
      </c>
      <c r="W19" s="127">
        <v>7</v>
      </c>
      <c r="X19" s="127">
        <v>1</v>
      </c>
      <c r="Y19" s="127">
        <v>1</v>
      </c>
      <c r="Z19" s="128">
        <v>0</v>
      </c>
      <c r="AA19" s="129">
        <v>3</v>
      </c>
      <c r="AB19" s="130">
        <v>4</v>
      </c>
      <c r="AC19" s="328">
        <v>27.328800000000001</v>
      </c>
    </row>
    <row r="20" spans="1:29" ht="13.5" thickBot="1">
      <c r="A20" s="135">
        <v>18</v>
      </c>
      <c r="B20" s="136" t="s">
        <v>58</v>
      </c>
      <c r="C20" s="137" t="s">
        <v>221</v>
      </c>
      <c r="D20" s="138">
        <v>26</v>
      </c>
      <c r="E20" s="139">
        <v>9</v>
      </c>
      <c r="F20" s="140">
        <v>14</v>
      </c>
      <c r="G20" s="63">
        <v>64.285714285714292</v>
      </c>
      <c r="H20" s="139">
        <v>0</v>
      </c>
      <c r="I20" s="140">
        <v>0</v>
      </c>
      <c r="J20" s="63">
        <v>0</v>
      </c>
      <c r="K20" s="139">
        <v>0</v>
      </c>
      <c r="L20" s="140">
        <v>1</v>
      </c>
      <c r="M20" s="63">
        <v>0</v>
      </c>
      <c r="N20" s="48">
        <v>9</v>
      </c>
      <c r="O20" s="49">
        <v>15</v>
      </c>
      <c r="P20" s="63">
        <v>60</v>
      </c>
      <c r="Q20" s="139">
        <v>1</v>
      </c>
      <c r="R20" s="140">
        <v>4</v>
      </c>
      <c r="S20" s="62">
        <v>25</v>
      </c>
      <c r="T20" s="82">
        <v>19</v>
      </c>
      <c r="U20" s="141">
        <v>4</v>
      </c>
      <c r="V20" s="141">
        <v>8</v>
      </c>
      <c r="W20" s="141">
        <v>6</v>
      </c>
      <c r="X20" s="141">
        <v>0</v>
      </c>
      <c r="Y20" s="141">
        <v>1</v>
      </c>
      <c r="Z20" s="142">
        <v>0</v>
      </c>
      <c r="AA20" s="143">
        <v>2</v>
      </c>
      <c r="AB20" s="144">
        <v>4</v>
      </c>
      <c r="AC20" s="328">
        <v>22.828600000000002</v>
      </c>
    </row>
    <row r="21" spans="1:29">
      <c r="A21" s="121">
        <v>6</v>
      </c>
      <c r="B21" s="122" t="s">
        <v>218</v>
      </c>
      <c r="C21" s="123" t="s">
        <v>222</v>
      </c>
      <c r="D21" s="124">
        <v>14</v>
      </c>
      <c r="E21" s="145">
        <v>0</v>
      </c>
      <c r="F21" s="146">
        <v>1</v>
      </c>
      <c r="G21" s="58">
        <v>0</v>
      </c>
      <c r="H21" s="145">
        <v>0</v>
      </c>
      <c r="I21" s="146">
        <v>0</v>
      </c>
      <c r="J21" s="58">
        <v>0</v>
      </c>
      <c r="K21" s="145">
        <v>2</v>
      </c>
      <c r="L21" s="146">
        <v>4</v>
      </c>
      <c r="M21" s="58">
        <v>50</v>
      </c>
      <c r="N21" s="40">
        <v>2</v>
      </c>
      <c r="O21" s="41">
        <v>5</v>
      </c>
      <c r="P21" s="58">
        <v>40</v>
      </c>
      <c r="Q21" s="145">
        <v>0</v>
      </c>
      <c r="R21" s="146">
        <v>0</v>
      </c>
      <c r="S21" s="28">
        <v>0</v>
      </c>
      <c r="T21" s="71">
        <v>6</v>
      </c>
      <c r="U21" s="127">
        <v>1</v>
      </c>
      <c r="V21" s="127">
        <v>0</v>
      </c>
      <c r="W21" s="127">
        <v>3</v>
      </c>
      <c r="X21" s="127">
        <v>0</v>
      </c>
      <c r="Y21" s="127">
        <v>0</v>
      </c>
      <c r="Z21" s="128">
        <v>0</v>
      </c>
      <c r="AA21" s="129">
        <v>0</v>
      </c>
      <c r="AB21" s="130">
        <v>1</v>
      </c>
      <c r="AC21" s="328">
        <v>6</v>
      </c>
    </row>
    <row r="22" spans="1:29">
      <c r="A22" s="111">
        <v>9</v>
      </c>
      <c r="B22" s="112" t="s">
        <v>50</v>
      </c>
      <c r="C22" s="113" t="s">
        <v>223</v>
      </c>
      <c r="D22" s="114">
        <v>19</v>
      </c>
      <c r="E22" s="131">
        <v>0</v>
      </c>
      <c r="F22" s="132">
        <v>0</v>
      </c>
      <c r="G22" s="59">
        <v>0</v>
      </c>
      <c r="H22" s="131">
        <v>1</v>
      </c>
      <c r="I22" s="132">
        <v>2</v>
      </c>
      <c r="J22" s="59">
        <v>50</v>
      </c>
      <c r="K22" s="131">
        <v>2</v>
      </c>
      <c r="L22" s="132">
        <v>4</v>
      </c>
      <c r="M22" s="59">
        <v>50</v>
      </c>
      <c r="N22" s="42">
        <v>3</v>
      </c>
      <c r="O22" s="39">
        <v>6</v>
      </c>
      <c r="P22" s="59">
        <v>50</v>
      </c>
      <c r="Q22" s="131">
        <v>0</v>
      </c>
      <c r="R22" s="132">
        <v>0</v>
      </c>
      <c r="S22" s="29">
        <v>0</v>
      </c>
      <c r="T22" s="81">
        <v>8</v>
      </c>
      <c r="U22" s="117">
        <v>0</v>
      </c>
      <c r="V22" s="117">
        <v>0</v>
      </c>
      <c r="W22" s="117">
        <v>0</v>
      </c>
      <c r="X22" s="117">
        <v>0</v>
      </c>
      <c r="Y22" s="117">
        <v>0</v>
      </c>
      <c r="Z22" s="118">
        <v>0</v>
      </c>
      <c r="AA22" s="133">
        <v>0</v>
      </c>
      <c r="AB22" s="134">
        <v>2</v>
      </c>
      <c r="AC22" s="328">
        <v>5.6269999999999998</v>
      </c>
    </row>
    <row r="23" spans="1:29">
      <c r="A23" s="121">
        <v>10</v>
      </c>
      <c r="B23" s="122" t="s">
        <v>56</v>
      </c>
      <c r="C23" s="123" t="s">
        <v>224</v>
      </c>
      <c r="D23" s="124">
        <v>8</v>
      </c>
      <c r="E23" s="125">
        <v>2</v>
      </c>
      <c r="F23" s="126">
        <v>4</v>
      </c>
      <c r="G23" s="59">
        <v>50</v>
      </c>
      <c r="H23" s="125">
        <v>0</v>
      </c>
      <c r="I23" s="126">
        <v>0</v>
      </c>
      <c r="J23" s="59">
        <v>0</v>
      </c>
      <c r="K23" s="125">
        <v>0</v>
      </c>
      <c r="L23" s="126">
        <v>0</v>
      </c>
      <c r="M23" s="59">
        <v>0</v>
      </c>
      <c r="N23" s="42">
        <v>2</v>
      </c>
      <c r="O23" s="39">
        <v>4</v>
      </c>
      <c r="P23" s="59">
        <v>50</v>
      </c>
      <c r="Q23" s="125">
        <v>2</v>
      </c>
      <c r="R23" s="126">
        <v>3</v>
      </c>
      <c r="S23" s="29">
        <v>66.666666666666657</v>
      </c>
      <c r="T23" s="81">
        <v>6</v>
      </c>
      <c r="U23" s="127">
        <v>2</v>
      </c>
      <c r="V23" s="127">
        <v>1</v>
      </c>
      <c r="W23" s="127">
        <v>0</v>
      </c>
      <c r="X23" s="127">
        <v>0</v>
      </c>
      <c r="Y23" s="127">
        <v>1</v>
      </c>
      <c r="Z23" s="128">
        <v>2</v>
      </c>
      <c r="AA23" s="129">
        <v>2</v>
      </c>
      <c r="AB23" s="130">
        <v>2</v>
      </c>
      <c r="AC23" s="328">
        <v>6.1272000000000002</v>
      </c>
    </row>
    <row r="24" spans="1:29">
      <c r="A24" s="111">
        <v>13</v>
      </c>
      <c r="B24" s="112" t="s">
        <v>218</v>
      </c>
      <c r="C24" s="113" t="s">
        <v>225</v>
      </c>
      <c r="D24" s="114">
        <v>27</v>
      </c>
      <c r="E24" s="131">
        <v>1</v>
      </c>
      <c r="F24" s="132">
        <v>2</v>
      </c>
      <c r="G24" s="59">
        <v>50</v>
      </c>
      <c r="H24" s="131">
        <v>0</v>
      </c>
      <c r="I24" s="132">
        <v>1</v>
      </c>
      <c r="J24" s="59">
        <v>0</v>
      </c>
      <c r="K24" s="131">
        <v>0</v>
      </c>
      <c r="L24" s="132">
        <v>3</v>
      </c>
      <c r="M24" s="59">
        <v>0</v>
      </c>
      <c r="N24" s="42">
        <v>1</v>
      </c>
      <c r="O24" s="39">
        <v>6</v>
      </c>
      <c r="P24" s="59">
        <v>16.666666666666664</v>
      </c>
      <c r="Q24" s="131">
        <v>1</v>
      </c>
      <c r="R24" s="132">
        <v>2</v>
      </c>
      <c r="S24" s="29">
        <v>50</v>
      </c>
      <c r="T24" s="81">
        <v>3</v>
      </c>
      <c r="U24" s="117">
        <v>1</v>
      </c>
      <c r="V24" s="117">
        <v>3</v>
      </c>
      <c r="W24" s="117">
        <v>1</v>
      </c>
      <c r="X24" s="117">
        <v>1</v>
      </c>
      <c r="Y24" s="117">
        <v>4</v>
      </c>
      <c r="Z24" s="118">
        <v>1</v>
      </c>
      <c r="AA24" s="133">
        <v>1</v>
      </c>
      <c r="AB24" s="134">
        <v>2</v>
      </c>
      <c r="AC24" s="328">
        <v>7.3361999999999998</v>
      </c>
    </row>
    <row r="25" spans="1:29">
      <c r="A25" s="121"/>
      <c r="B25" s="122"/>
      <c r="C25" s="123"/>
      <c r="D25" s="124"/>
      <c r="E25" s="125"/>
      <c r="F25" s="126"/>
      <c r="G25" s="59">
        <v>0</v>
      </c>
      <c r="H25" s="125"/>
      <c r="I25" s="126"/>
      <c r="J25" s="59">
        <v>0</v>
      </c>
      <c r="K25" s="125"/>
      <c r="L25" s="126"/>
      <c r="M25" s="59">
        <v>0</v>
      </c>
      <c r="N25" s="42">
        <v>0</v>
      </c>
      <c r="O25" s="39">
        <v>0</v>
      </c>
      <c r="P25" s="59">
        <v>0</v>
      </c>
      <c r="Q25" s="125"/>
      <c r="R25" s="126"/>
      <c r="S25" s="29">
        <v>0</v>
      </c>
      <c r="T25" s="81">
        <v>0</v>
      </c>
      <c r="U25" s="127"/>
      <c r="V25" s="127"/>
      <c r="W25" s="127"/>
      <c r="X25" s="127"/>
      <c r="Y25" s="127"/>
      <c r="Z25" s="128"/>
      <c r="AA25" s="129"/>
      <c r="AB25" s="130"/>
      <c r="AC25" s="328">
        <v>0</v>
      </c>
    </row>
    <row r="26" spans="1:29">
      <c r="A26" s="111"/>
      <c r="B26" s="112"/>
      <c r="C26" s="113"/>
      <c r="D26" s="114"/>
      <c r="E26" s="131"/>
      <c r="F26" s="132"/>
      <c r="G26" s="59">
        <v>0</v>
      </c>
      <c r="H26" s="131"/>
      <c r="I26" s="132"/>
      <c r="J26" s="59">
        <v>0</v>
      </c>
      <c r="K26" s="131"/>
      <c r="L26" s="132"/>
      <c r="M26" s="59">
        <v>0</v>
      </c>
      <c r="N26" s="42">
        <v>0</v>
      </c>
      <c r="O26" s="39">
        <v>0</v>
      </c>
      <c r="P26" s="59">
        <v>0</v>
      </c>
      <c r="Q26" s="131"/>
      <c r="R26" s="132"/>
      <c r="S26" s="29">
        <v>0</v>
      </c>
      <c r="T26" s="81">
        <v>0</v>
      </c>
      <c r="U26" s="117"/>
      <c r="V26" s="117"/>
      <c r="W26" s="117"/>
      <c r="X26" s="117"/>
      <c r="Y26" s="117"/>
      <c r="Z26" s="118"/>
      <c r="AA26" s="133"/>
      <c r="AB26" s="134"/>
      <c r="AC26" s="328">
        <v>0</v>
      </c>
    </row>
    <row r="27" spans="1:29">
      <c r="A27" s="121"/>
      <c r="B27" s="122"/>
      <c r="C27" s="123"/>
      <c r="D27" s="124"/>
      <c r="E27" s="125"/>
      <c r="F27" s="126"/>
      <c r="G27" s="59">
        <v>0</v>
      </c>
      <c r="H27" s="125"/>
      <c r="I27" s="126"/>
      <c r="J27" s="59">
        <v>0</v>
      </c>
      <c r="K27" s="125"/>
      <c r="L27" s="126"/>
      <c r="M27" s="59">
        <v>0</v>
      </c>
      <c r="N27" s="42">
        <v>0</v>
      </c>
      <c r="O27" s="39">
        <v>0</v>
      </c>
      <c r="P27" s="59">
        <v>0</v>
      </c>
      <c r="Q27" s="125"/>
      <c r="R27" s="126"/>
      <c r="S27" s="29">
        <v>0</v>
      </c>
      <c r="T27" s="81">
        <v>0</v>
      </c>
      <c r="U27" s="127"/>
      <c r="V27" s="127"/>
      <c r="W27" s="127"/>
      <c r="X27" s="127"/>
      <c r="Y27" s="127"/>
      <c r="Z27" s="128"/>
      <c r="AA27" s="129"/>
      <c r="AB27" s="130"/>
      <c r="AC27" s="328">
        <v>0</v>
      </c>
    </row>
    <row r="28" spans="1:29">
      <c r="A28" s="111"/>
      <c r="B28" s="112"/>
      <c r="C28" s="113"/>
      <c r="D28" s="114"/>
      <c r="E28" s="131"/>
      <c r="F28" s="132"/>
      <c r="G28" s="59">
        <v>0</v>
      </c>
      <c r="H28" s="131"/>
      <c r="I28" s="132"/>
      <c r="J28" s="59">
        <v>0</v>
      </c>
      <c r="K28" s="131"/>
      <c r="L28" s="132"/>
      <c r="M28" s="59">
        <v>0</v>
      </c>
      <c r="N28" s="42">
        <v>0</v>
      </c>
      <c r="O28" s="39">
        <v>0</v>
      </c>
      <c r="P28" s="59">
        <v>0</v>
      </c>
      <c r="Q28" s="131"/>
      <c r="R28" s="132"/>
      <c r="S28" s="29">
        <v>0</v>
      </c>
      <c r="T28" s="81">
        <v>0</v>
      </c>
      <c r="U28" s="117"/>
      <c r="V28" s="117"/>
      <c r="W28" s="117"/>
      <c r="X28" s="117"/>
      <c r="Y28" s="117"/>
      <c r="Z28" s="118"/>
      <c r="AA28" s="133"/>
      <c r="AB28" s="134"/>
      <c r="AC28" s="328">
        <v>0</v>
      </c>
    </row>
    <row r="29" spans="1:29">
      <c r="A29" s="121"/>
      <c r="B29" s="122"/>
      <c r="C29" s="123"/>
      <c r="D29" s="124"/>
      <c r="E29" s="125"/>
      <c r="F29" s="126"/>
      <c r="G29" s="59">
        <v>0</v>
      </c>
      <c r="H29" s="125"/>
      <c r="I29" s="126"/>
      <c r="J29" s="59">
        <v>0</v>
      </c>
      <c r="K29" s="125"/>
      <c r="L29" s="126"/>
      <c r="M29" s="59">
        <v>0</v>
      </c>
      <c r="N29" s="42">
        <v>0</v>
      </c>
      <c r="O29" s="39">
        <v>0</v>
      </c>
      <c r="P29" s="59">
        <v>0</v>
      </c>
      <c r="Q29" s="125"/>
      <c r="R29" s="126"/>
      <c r="S29" s="29">
        <v>0</v>
      </c>
      <c r="T29" s="81">
        <v>0</v>
      </c>
      <c r="U29" s="127"/>
      <c r="V29" s="127"/>
      <c r="W29" s="127"/>
      <c r="X29" s="127"/>
      <c r="Y29" s="127"/>
      <c r="Z29" s="128"/>
      <c r="AA29" s="129"/>
      <c r="AB29" s="130"/>
      <c r="AC29" s="328">
        <v>0</v>
      </c>
    </row>
    <row r="30" spans="1:29" ht="13.5" thickBot="1">
      <c r="A30" s="147"/>
      <c r="B30" s="148"/>
      <c r="C30" s="149"/>
      <c r="D30" s="150"/>
      <c r="E30" s="151"/>
      <c r="F30" s="152"/>
      <c r="G30" s="60">
        <v>0</v>
      </c>
      <c r="H30" s="151"/>
      <c r="I30" s="152"/>
      <c r="J30" s="60">
        <v>0</v>
      </c>
      <c r="K30" s="151"/>
      <c r="L30" s="152"/>
      <c r="M30" s="60">
        <v>0</v>
      </c>
      <c r="N30" s="78">
        <v>0</v>
      </c>
      <c r="O30" s="79">
        <v>0</v>
      </c>
      <c r="P30" s="60">
        <v>0</v>
      </c>
      <c r="Q30" s="151"/>
      <c r="R30" s="152"/>
      <c r="S30" s="30">
        <v>0</v>
      </c>
      <c r="T30" s="82">
        <v>0</v>
      </c>
      <c r="U30" s="153"/>
      <c r="V30" s="153"/>
      <c r="W30" s="153"/>
      <c r="X30" s="153"/>
      <c r="Y30" s="153"/>
      <c r="Z30" s="154"/>
      <c r="AA30" s="155"/>
      <c r="AB30" s="156"/>
      <c r="AC30" s="328">
        <v>0</v>
      </c>
    </row>
    <row r="31" spans="1:29" ht="16.5" thickBot="1">
      <c r="A31" s="529" t="s">
        <v>63</v>
      </c>
      <c r="B31" s="530"/>
      <c r="C31" s="531"/>
      <c r="D31" s="64" t="s">
        <v>64</v>
      </c>
      <c r="E31" s="72" t="s">
        <v>64</v>
      </c>
      <c r="F31" s="73" t="s">
        <v>64</v>
      </c>
      <c r="G31" s="74"/>
      <c r="H31" s="26" t="s">
        <v>64</v>
      </c>
      <c r="I31" s="27" t="s">
        <v>64</v>
      </c>
      <c r="J31" s="74"/>
      <c r="K31" s="75" t="s">
        <v>64</v>
      </c>
      <c r="L31" s="76" t="s">
        <v>64</v>
      </c>
      <c r="M31" s="77"/>
      <c r="N31" s="75" t="s">
        <v>64</v>
      </c>
      <c r="O31" s="76" t="s">
        <v>64</v>
      </c>
      <c r="P31" s="80"/>
      <c r="Q31" s="83" t="s">
        <v>64</v>
      </c>
      <c r="R31" s="84"/>
      <c r="S31" s="77"/>
      <c r="T31" s="65"/>
      <c r="U31" s="157"/>
      <c r="V31" s="157"/>
      <c r="W31" s="157"/>
      <c r="X31" s="158"/>
      <c r="Y31" s="67" t="s">
        <v>64</v>
      </c>
      <c r="Z31" s="68" t="s">
        <v>64</v>
      </c>
      <c r="AA31" s="159"/>
      <c r="AB31" s="160"/>
      <c r="AC31" s="329"/>
    </row>
    <row r="32" spans="1:29" ht="16.5" thickBot="1">
      <c r="A32" s="465" t="s">
        <v>65</v>
      </c>
      <c r="B32" s="466"/>
      <c r="C32" s="467"/>
      <c r="D32" s="21">
        <v>200</v>
      </c>
      <c r="E32" s="26">
        <v>20</v>
      </c>
      <c r="F32" s="27">
        <v>37</v>
      </c>
      <c r="G32" s="43">
        <v>54.054054054054056</v>
      </c>
      <c r="H32" s="44">
        <v>5</v>
      </c>
      <c r="I32" s="45">
        <v>12</v>
      </c>
      <c r="J32" s="46">
        <v>41.666666666666671</v>
      </c>
      <c r="K32" s="44">
        <v>5</v>
      </c>
      <c r="L32" s="45">
        <v>22</v>
      </c>
      <c r="M32" s="47">
        <v>22.727272727272727</v>
      </c>
      <c r="N32" s="44">
        <v>30</v>
      </c>
      <c r="O32" s="45">
        <v>71</v>
      </c>
      <c r="P32" s="50">
        <v>42.25352112676056</v>
      </c>
      <c r="Q32" s="44">
        <v>16</v>
      </c>
      <c r="R32" s="45">
        <v>26</v>
      </c>
      <c r="S32" s="22">
        <v>61.53846153846154</v>
      </c>
      <c r="T32" s="54">
        <v>81</v>
      </c>
      <c r="U32" s="20">
        <v>26</v>
      </c>
      <c r="V32" s="20">
        <v>16</v>
      </c>
      <c r="W32" s="20">
        <v>17</v>
      </c>
      <c r="X32" s="20">
        <v>4</v>
      </c>
      <c r="Y32" s="20">
        <v>20</v>
      </c>
      <c r="Z32" s="20">
        <v>3</v>
      </c>
      <c r="AA32" s="20">
        <v>12</v>
      </c>
      <c r="AB32" s="20">
        <v>25</v>
      </c>
      <c r="AC32" s="53">
        <v>89.182000000000002</v>
      </c>
    </row>
    <row r="33" spans="1:29" ht="18.75">
      <c r="A33" s="161"/>
      <c r="B33" s="108"/>
      <c r="C33" s="108"/>
      <c r="D33" s="108"/>
      <c r="E33" s="108"/>
      <c r="F33" s="109"/>
      <c r="G33" s="109"/>
      <c r="H33" s="108"/>
      <c r="I33" s="108"/>
      <c r="J33" s="108"/>
      <c r="K33" s="162"/>
      <c r="L33" s="163"/>
      <c r="M33" s="163"/>
      <c r="N33" s="110"/>
      <c r="O33" s="109"/>
      <c r="P33" s="109"/>
      <c r="Q33" s="109"/>
      <c r="R33" s="109"/>
      <c r="S33" s="109"/>
      <c r="T33" s="108"/>
      <c r="U33" s="108"/>
      <c r="V33" s="108"/>
      <c r="W33" s="108"/>
      <c r="X33" s="108"/>
      <c r="Y33" s="108"/>
      <c r="Z33" s="108"/>
      <c r="AA33" s="108"/>
      <c r="AB33" s="108"/>
      <c r="AC33" s="95"/>
    </row>
    <row r="34" spans="1:29" ht="18.75">
      <c r="A34" s="108"/>
      <c r="B34" s="108"/>
      <c r="C34" s="108"/>
      <c r="D34" s="108"/>
      <c r="E34" s="108"/>
      <c r="F34" s="109"/>
      <c r="G34" s="109"/>
      <c r="H34" s="108"/>
      <c r="I34" s="108"/>
      <c r="J34" s="108"/>
      <c r="K34" s="162"/>
      <c r="L34" s="163"/>
      <c r="M34" s="163"/>
      <c r="N34" s="110"/>
      <c r="O34" s="109"/>
      <c r="P34" s="109"/>
      <c r="Q34" s="109"/>
      <c r="R34" s="109"/>
      <c r="S34" s="109"/>
      <c r="T34" s="108"/>
      <c r="U34" s="108"/>
      <c r="V34" s="108"/>
      <c r="W34" s="108"/>
      <c r="X34" s="108"/>
      <c r="Y34" s="108"/>
      <c r="Z34" s="108"/>
      <c r="AA34" s="108"/>
      <c r="AB34" s="108"/>
      <c r="AC34" s="95"/>
    </row>
    <row r="35" spans="1:29" ht="18.75">
      <c r="A35" s="108"/>
      <c r="B35" s="108"/>
      <c r="D35" s="108"/>
      <c r="E35" s="87" t="s">
        <v>87</v>
      </c>
      <c r="F35" s="109"/>
      <c r="G35" s="109"/>
      <c r="H35" s="108"/>
      <c r="I35" s="108"/>
      <c r="J35" s="108"/>
      <c r="K35" s="162"/>
      <c r="L35" s="163"/>
      <c r="M35" s="163"/>
      <c r="N35" s="110"/>
      <c r="O35" s="109"/>
      <c r="P35" s="109"/>
      <c r="Q35" s="109"/>
      <c r="R35" s="109"/>
      <c r="S35" s="109"/>
      <c r="T35" s="108"/>
      <c r="U35" s="108"/>
      <c r="V35" s="108"/>
      <c r="W35" s="108"/>
      <c r="X35" s="108"/>
      <c r="Y35" s="108"/>
      <c r="Z35" s="108"/>
      <c r="AA35" s="108"/>
      <c r="AB35" s="108"/>
      <c r="AC35" s="95"/>
    </row>
    <row r="36" spans="1:29" ht="13.5" thickBot="1">
      <c r="A36" s="95"/>
      <c r="B36" s="95"/>
      <c r="C36" s="95"/>
      <c r="D36" s="95"/>
      <c r="E36" s="95"/>
      <c r="F36" s="95"/>
      <c r="G36" s="95"/>
      <c r="H36" s="95"/>
      <c r="I36" s="95"/>
      <c r="J36" s="95"/>
      <c r="K36" s="95"/>
      <c r="L36" s="95"/>
      <c r="M36" s="95"/>
      <c r="N36" s="95"/>
      <c r="O36" s="95"/>
      <c r="P36" s="95"/>
      <c r="Q36" s="95"/>
      <c r="R36" s="95"/>
      <c r="S36" s="95"/>
      <c r="T36" s="95"/>
      <c r="U36" s="95"/>
      <c r="V36" s="95"/>
      <c r="W36" s="95"/>
      <c r="X36" s="95"/>
      <c r="Y36" s="95"/>
      <c r="Z36" s="95"/>
      <c r="AA36" s="95"/>
      <c r="AB36" s="95"/>
      <c r="AC36" s="95"/>
    </row>
    <row r="37" spans="1:29" ht="18.75" thickBot="1">
      <c r="A37" s="93"/>
      <c r="B37" s="88"/>
      <c r="C37" s="88"/>
      <c r="D37" s="632" t="s">
        <v>1</v>
      </c>
      <c r="E37" s="633"/>
      <c r="F37" s="633"/>
      <c r="G37" s="633"/>
      <c r="H37" s="633"/>
      <c r="I37" s="633"/>
      <c r="J37" s="633"/>
      <c r="K37" s="634"/>
      <c r="L37" s="94" t="s">
        <v>2</v>
      </c>
      <c r="M37" s="635" t="s">
        <v>3</v>
      </c>
      <c r="N37" s="810"/>
      <c r="O37" s="810"/>
      <c r="P37" s="810"/>
      <c r="Q37" s="810"/>
      <c r="R37" s="810"/>
      <c r="S37" s="810"/>
      <c r="T37" s="811"/>
      <c r="U37" s="95"/>
      <c r="V37" s="95"/>
      <c r="W37" s="95"/>
      <c r="X37" s="95"/>
      <c r="Y37" s="95"/>
      <c r="Z37" s="95"/>
      <c r="AA37" s="95"/>
      <c r="AB37" s="91"/>
      <c r="AC37" s="91"/>
    </row>
    <row r="38" spans="1:29" ht="18.75" thickBot="1">
      <c r="A38" s="93"/>
      <c r="B38" s="88"/>
      <c r="C38" s="164" t="str">
        <f>D9</f>
        <v>EM</v>
      </c>
      <c r="D38" s="624" t="str">
        <f>D4</f>
        <v>ŠKP Banská Bystrica</v>
      </c>
      <c r="E38" s="625"/>
      <c r="F38" s="625"/>
      <c r="G38" s="625"/>
      <c r="H38" s="625"/>
      <c r="I38" s="625"/>
      <c r="J38" s="625"/>
      <c r="K38" s="626"/>
      <c r="L38" s="94" t="s">
        <v>2</v>
      </c>
      <c r="M38" s="624" t="str">
        <f>M4</f>
        <v>Názov družstva hostia</v>
      </c>
      <c r="N38" s="627"/>
      <c r="O38" s="627"/>
      <c r="P38" s="627"/>
      <c r="Q38" s="627"/>
      <c r="R38" s="627"/>
      <c r="S38" s="627"/>
      <c r="T38" s="628"/>
      <c r="U38" s="95"/>
      <c r="V38" s="95"/>
      <c r="W38" s="95"/>
      <c r="X38" s="95"/>
      <c r="Y38" s="95"/>
      <c r="Z38" s="95"/>
      <c r="AA38" s="95"/>
      <c r="AB38" s="91"/>
      <c r="AC38" s="91"/>
    </row>
    <row r="39" spans="1:29" ht="18.75" thickBot="1">
      <c r="A39" s="93"/>
      <c r="B39" s="88"/>
      <c r="C39" s="165" t="s">
        <v>6</v>
      </c>
      <c r="D39" s="629">
        <f>D5</f>
        <v>81</v>
      </c>
      <c r="E39" s="630"/>
      <c r="F39" s="630"/>
      <c r="G39" s="630"/>
      <c r="H39" s="630"/>
      <c r="I39" s="630"/>
      <c r="J39" s="630"/>
      <c r="K39" s="631"/>
      <c r="L39" s="94" t="s">
        <v>2</v>
      </c>
      <c r="M39" s="624">
        <f>M5</f>
        <v>85</v>
      </c>
      <c r="N39" s="627"/>
      <c r="O39" s="627"/>
      <c r="P39" s="627"/>
      <c r="Q39" s="627"/>
      <c r="R39" s="627"/>
      <c r="S39" s="627"/>
      <c r="T39" s="628"/>
      <c r="U39" s="95"/>
      <c r="V39" s="95"/>
      <c r="W39" s="95"/>
      <c r="X39" s="95"/>
      <c r="Y39" s="95"/>
      <c r="Z39" s="95"/>
      <c r="AA39" s="95"/>
      <c r="AB39" s="91"/>
      <c r="AC39" s="91"/>
    </row>
    <row r="40" spans="1:29" ht="18.75" thickBot="1">
      <c r="A40" s="93"/>
      <c r="B40" s="88"/>
      <c r="C40" s="88"/>
      <c r="D40" s="93"/>
      <c r="E40" s="93"/>
      <c r="F40" s="93"/>
      <c r="G40" s="93"/>
      <c r="H40" s="93"/>
      <c r="I40" s="93"/>
      <c r="J40" s="97"/>
      <c r="K40" s="98"/>
      <c r="L40" s="97"/>
      <c r="M40" s="97"/>
      <c r="N40" s="97"/>
      <c r="O40" s="97"/>
      <c r="P40" s="97"/>
      <c r="Q40" s="97"/>
      <c r="R40" s="97"/>
      <c r="S40" s="97"/>
      <c r="T40" s="97"/>
      <c r="U40" s="97"/>
      <c r="V40" s="88"/>
      <c r="W40" s="88"/>
      <c r="X40" s="88"/>
      <c r="Y40" s="88"/>
      <c r="Z40" s="88"/>
      <c r="AA40" s="88"/>
      <c r="AB40" s="88"/>
      <c r="AC40" s="91"/>
    </row>
    <row r="41" spans="1:29" ht="18">
      <c r="A41" s="93"/>
      <c r="B41" s="617" t="s">
        <v>7</v>
      </c>
      <c r="C41" s="812"/>
      <c r="D41" s="618">
        <f>D7</f>
        <v>43</v>
      </c>
      <c r="E41" s="619"/>
      <c r="F41" s="619"/>
      <c r="G41" s="620"/>
      <c r="H41" s="620"/>
      <c r="I41" s="621"/>
      <c r="J41" s="88"/>
      <c r="K41" s="88"/>
      <c r="L41" s="88"/>
      <c r="M41" s="622" t="s">
        <v>15</v>
      </c>
      <c r="N41" s="816"/>
      <c r="O41" s="816"/>
      <c r="P41" s="816"/>
      <c r="Q41" s="816"/>
      <c r="R41" s="817"/>
      <c r="S41" s="623" t="str">
        <f>D10</f>
        <v>Settey</v>
      </c>
      <c r="T41" s="818"/>
      <c r="U41" s="818"/>
      <c r="V41" s="818"/>
      <c r="W41" s="818"/>
      <c r="X41" s="818"/>
      <c r="Y41" s="818"/>
      <c r="Z41" s="818"/>
      <c r="AA41" s="818"/>
      <c r="AB41" s="819"/>
      <c r="AC41" s="91"/>
    </row>
    <row r="42" spans="1:29" ht="18.75" thickBot="1">
      <c r="A42" s="93"/>
      <c r="B42" s="610" t="s">
        <v>9</v>
      </c>
      <c r="C42" s="815"/>
      <c r="D42" s="611" t="str">
        <f>D8</f>
        <v>30.10.2011</v>
      </c>
      <c r="E42" s="612"/>
      <c r="F42" s="612"/>
      <c r="G42" s="613"/>
      <c r="H42" s="613"/>
      <c r="I42" s="614"/>
      <c r="J42" s="88"/>
      <c r="K42" s="88"/>
      <c r="L42" s="91"/>
      <c r="M42" s="615" t="s">
        <v>18</v>
      </c>
      <c r="N42" s="820"/>
      <c r="O42" s="820"/>
      <c r="P42" s="820"/>
      <c r="Q42" s="820"/>
      <c r="R42" s="821"/>
      <c r="S42" s="616" t="str">
        <f>D11</f>
        <v>ŠKP Banská Bystrica</v>
      </c>
      <c r="T42" s="822"/>
      <c r="U42" s="822"/>
      <c r="V42" s="822"/>
      <c r="W42" s="822"/>
      <c r="X42" s="822"/>
      <c r="Y42" s="822"/>
      <c r="Z42" s="822"/>
      <c r="AA42" s="822"/>
      <c r="AB42" s="823"/>
      <c r="AC42" s="103"/>
    </row>
    <row r="43" spans="1:29" ht="13.5" thickBot="1">
      <c r="A43" s="95"/>
      <c r="B43" s="95"/>
      <c r="C43" s="95"/>
      <c r="D43" s="95"/>
      <c r="E43" s="95"/>
      <c r="F43" s="95"/>
      <c r="G43" s="95"/>
      <c r="H43" s="95"/>
      <c r="I43" s="95"/>
      <c r="J43" s="95"/>
      <c r="K43" s="95"/>
      <c r="L43" s="95"/>
      <c r="M43" s="95"/>
      <c r="N43" s="95"/>
      <c r="O43" s="95"/>
      <c r="P43" s="95"/>
      <c r="Q43" s="95"/>
      <c r="R43" s="95"/>
      <c r="S43" s="95"/>
      <c r="T43" s="95"/>
      <c r="U43" s="95"/>
      <c r="V43" s="95"/>
      <c r="W43" s="95"/>
      <c r="X43" s="95"/>
      <c r="Y43" s="95"/>
      <c r="Z43" s="95"/>
      <c r="AA43" s="95"/>
      <c r="AB43" s="95"/>
      <c r="AC43" s="95"/>
    </row>
    <row r="44" spans="1:29">
      <c r="A44" s="95"/>
      <c r="B44" s="95"/>
      <c r="C44" s="557" t="s">
        <v>88</v>
      </c>
      <c r="D44" s="558"/>
      <c r="E44" s="558"/>
      <c r="F44" s="558" t="s">
        <v>89</v>
      </c>
      <c r="G44" s="558"/>
      <c r="H44" s="609"/>
      <c r="I44" s="95"/>
      <c r="J44" s="95"/>
      <c r="K44" s="31" t="s">
        <v>90</v>
      </c>
      <c r="L44" s="166"/>
      <c r="M44" s="166"/>
      <c r="N44" s="166"/>
      <c r="O44" s="166"/>
      <c r="P44" s="166"/>
      <c r="Q44" s="166"/>
      <c r="R44" s="166"/>
      <c r="S44" s="166"/>
      <c r="T44" s="166"/>
      <c r="U44" s="166"/>
      <c r="V44" s="166"/>
      <c r="W44" s="166"/>
      <c r="X44" s="166"/>
      <c r="Y44" s="166"/>
      <c r="Z44" s="166"/>
      <c r="AA44" s="166"/>
      <c r="AB44" s="166"/>
      <c r="AC44" s="167"/>
    </row>
    <row r="45" spans="1:29">
      <c r="A45" s="95"/>
      <c r="B45" s="95"/>
      <c r="C45" s="601" t="s">
        <v>226</v>
      </c>
      <c r="D45" s="602"/>
      <c r="E45" s="602"/>
      <c r="F45" s="603">
        <v>10</v>
      </c>
      <c r="G45" s="603"/>
      <c r="H45" s="604"/>
      <c r="I45" s="95"/>
      <c r="J45" s="95"/>
      <c r="K45" s="34" t="s">
        <v>92</v>
      </c>
      <c r="L45" s="91"/>
      <c r="M45" s="91"/>
      <c r="N45" s="91"/>
      <c r="O45" s="91"/>
      <c r="P45" s="91"/>
      <c r="Q45" s="91"/>
      <c r="R45" s="91"/>
      <c r="S45" s="91"/>
      <c r="T45" s="91"/>
      <c r="U45" s="91"/>
      <c r="V45" s="91"/>
      <c r="W45" s="91"/>
      <c r="X45" s="91"/>
      <c r="Y45" s="91"/>
      <c r="Z45" s="91"/>
      <c r="AA45" s="91"/>
      <c r="AB45" s="91"/>
      <c r="AC45" s="168"/>
    </row>
    <row r="46" spans="1:29">
      <c r="A46" s="95"/>
      <c r="B46" s="95"/>
      <c r="C46" s="601" t="s">
        <v>227</v>
      </c>
      <c r="D46" s="602"/>
      <c r="E46" s="602"/>
      <c r="F46" s="603">
        <v>10</v>
      </c>
      <c r="G46" s="603"/>
      <c r="H46" s="604"/>
      <c r="I46" s="95"/>
      <c r="J46" s="95"/>
      <c r="K46" s="34" t="s">
        <v>94</v>
      </c>
      <c r="L46" s="91"/>
      <c r="M46" s="91"/>
      <c r="N46" s="91"/>
      <c r="O46" s="91"/>
      <c r="P46" s="91"/>
      <c r="Q46" s="91"/>
      <c r="R46" s="91"/>
      <c r="S46" s="91"/>
      <c r="T46" s="91"/>
      <c r="U46" s="91"/>
      <c r="V46" s="91"/>
      <c r="W46" s="91"/>
      <c r="X46" s="91"/>
      <c r="Y46" s="91"/>
      <c r="Z46" s="91"/>
      <c r="AA46" s="91"/>
      <c r="AB46" s="91"/>
      <c r="AC46" s="168"/>
    </row>
    <row r="47" spans="1:29" ht="13.5" thickBot="1">
      <c r="A47" s="95"/>
      <c r="B47" s="95"/>
      <c r="C47" s="605" t="s">
        <v>228</v>
      </c>
      <c r="D47" s="606"/>
      <c r="E47" s="606"/>
      <c r="F47" s="607">
        <v>10</v>
      </c>
      <c r="G47" s="607"/>
      <c r="H47" s="608"/>
      <c r="I47" s="95"/>
      <c r="J47" s="95"/>
      <c r="K47" s="36" t="s">
        <v>95</v>
      </c>
      <c r="L47" s="169"/>
      <c r="M47" s="169"/>
      <c r="N47" s="169"/>
      <c r="O47" s="169"/>
      <c r="P47" s="169"/>
      <c r="Q47" s="169"/>
      <c r="R47" s="169"/>
      <c r="S47" s="169"/>
      <c r="T47" s="169"/>
      <c r="U47" s="169"/>
      <c r="V47" s="169"/>
      <c r="W47" s="169"/>
      <c r="X47" s="169"/>
      <c r="Y47" s="169"/>
      <c r="Z47" s="169"/>
      <c r="AA47" s="169"/>
      <c r="AB47" s="169"/>
      <c r="AC47" s="170"/>
    </row>
    <row r="48" spans="1:29">
      <c r="A48" s="95"/>
      <c r="B48" s="95"/>
      <c r="C48" s="95"/>
      <c r="D48" s="95"/>
      <c r="E48" s="95"/>
      <c r="F48" s="95"/>
      <c r="G48" s="95"/>
      <c r="H48" s="95"/>
      <c r="I48" s="95"/>
      <c r="J48" s="95"/>
      <c r="K48" s="95"/>
      <c r="L48" s="95"/>
      <c r="M48" s="95"/>
      <c r="N48" s="95"/>
      <c r="O48" s="95"/>
      <c r="P48" s="95"/>
      <c r="Q48" s="95"/>
      <c r="R48" s="95"/>
      <c r="S48" s="95"/>
      <c r="T48" s="95"/>
      <c r="U48" s="95"/>
      <c r="V48" s="95"/>
      <c r="W48" s="95"/>
      <c r="X48" s="95"/>
      <c r="Y48" s="95"/>
      <c r="Z48" s="95"/>
      <c r="AA48" s="95"/>
      <c r="AB48" s="95"/>
      <c r="AC48" s="95"/>
    </row>
    <row r="49" spans="1:29">
      <c r="A49" s="95"/>
      <c r="B49" s="95"/>
      <c r="C49" s="331" t="s">
        <v>96</v>
      </c>
      <c r="D49" s="95"/>
      <c r="E49" s="95"/>
      <c r="F49" s="95"/>
      <c r="G49" s="95"/>
      <c r="H49" s="95"/>
      <c r="I49" s="95"/>
      <c r="J49" s="95"/>
      <c r="K49" s="95"/>
      <c r="L49" s="95"/>
      <c r="M49" s="95"/>
      <c r="N49" s="95"/>
      <c r="O49" s="95"/>
      <c r="P49" s="95"/>
      <c r="Q49" s="95"/>
      <c r="R49" s="95"/>
      <c r="S49" s="95"/>
      <c r="T49" s="95"/>
      <c r="U49" s="95"/>
      <c r="V49" s="95"/>
      <c r="W49" s="95"/>
      <c r="X49" s="95"/>
      <c r="Y49" s="95"/>
      <c r="Z49" s="95"/>
      <c r="AA49" s="95"/>
      <c r="AB49" s="95"/>
      <c r="AC49" s="95"/>
    </row>
    <row r="50" spans="1:29">
      <c r="A50" s="95"/>
      <c r="B50" s="95"/>
      <c r="C50" s="95"/>
      <c r="D50" s="95"/>
      <c r="E50" s="95"/>
      <c r="F50" s="95"/>
      <c r="G50" s="95"/>
      <c r="H50" s="95"/>
      <c r="I50" s="95"/>
      <c r="J50" s="95"/>
      <c r="K50" s="95"/>
      <c r="L50" s="95"/>
      <c r="M50" s="95"/>
      <c r="N50" s="95"/>
      <c r="O50" s="95"/>
      <c r="P50" s="95"/>
      <c r="Q50" s="95"/>
      <c r="R50" s="95"/>
      <c r="S50" s="95"/>
      <c r="T50" s="95"/>
      <c r="U50" s="95"/>
      <c r="V50" s="95"/>
      <c r="W50" s="95"/>
      <c r="X50" s="95"/>
      <c r="Y50" s="95"/>
      <c r="Z50" s="95"/>
      <c r="AA50" s="95"/>
      <c r="AB50" s="95"/>
      <c r="AC50" s="95"/>
    </row>
    <row r="51" spans="1:29">
      <c r="A51" s="95"/>
      <c r="B51" s="95"/>
      <c r="C51" s="592" t="s">
        <v>229</v>
      </c>
      <c r="D51" s="593"/>
      <c r="E51" s="593"/>
      <c r="F51" s="593"/>
      <c r="G51" s="593"/>
      <c r="H51" s="593"/>
      <c r="I51" s="593"/>
      <c r="J51" s="593"/>
      <c r="K51" s="593"/>
      <c r="L51" s="593"/>
      <c r="M51" s="593"/>
      <c r="N51" s="593"/>
      <c r="O51" s="593"/>
      <c r="P51" s="593"/>
      <c r="Q51" s="593"/>
      <c r="R51" s="593"/>
      <c r="S51" s="593"/>
      <c r="T51" s="593"/>
      <c r="U51" s="593"/>
      <c r="V51" s="593"/>
      <c r="W51" s="593"/>
      <c r="X51" s="593"/>
      <c r="Y51" s="593"/>
      <c r="Z51" s="593"/>
      <c r="AA51" s="593"/>
      <c r="AB51" s="593"/>
      <c r="AC51" s="594"/>
    </row>
    <row r="52" spans="1:29">
      <c r="A52" s="95"/>
      <c r="B52" s="95"/>
      <c r="C52" s="595"/>
      <c r="D52" s="596"/>
      <c r="E52" s="596"/>
      <c r="F52" s="596"/>
      <c r="G52" s="596"/>
      <c r="H52" s="596"/>
      <c r="I52" s="596"/>
      <c r="J52" s="596"/>
      <c r="K52" s="596"/>
      <c r="L52" s="596"/>
      <c r="M52" s="596"/>
      <c r="N52" s="596"/>
      <c r="O52" s="596"/>
      <c r="P52" s="596"/>
      <c r="Q52" s="596"/>
      <c r="R52" s="596"/>
      <c r="S52" s="596"/>
      <c r="T52" s="596"/>
      <c r="U52" s="596"/>
      <c r="V52" s="596"/>
      <c r="W52" s="596"/>
      <c r="X52" s="596"/>
      <c r="Y52" s="596"/>
      <c r="Z52" s="596"/>
      <c r="AA52" s="596"/>
      <c r="AB52" s="596"/>
      <c r="AC52" s="597"/>
    </row>
    <row r="53" spans="1:29">
      <c r="A53" s="95"/>
      <c r="B53" s="95"/>
      <c r="C53" s="595"/>
      <c r="D53" s="596"/>
      <c r="E53" s="596"/>
      <c r="F53" s="596"/>
      <c r="G53" s="596"/>
      <c r="H53" s="596"/>
      <c r="I53" s="596"/>
      <c r="J53" s="596"/>
      <c r="K53" s="596"/>
      <c r="L53" s="596"/>
      <c r="M53" s="596"/>
      <c r="N53" s="596"/>
      <c r="O53" s="596"/>
      <c r="P53" s="596"/>
      <c r="Q53" s="596"/>
      <c r="R53" s="596"/>
      <c r="S53" s="596"/>
      <c r="T53" s="596"/>
      <c r="U53" s="596"/>
      <c r="V53" s="596"/>
      <c r="W53" s="596"/>
      <c r="X53" s="596"/>
      <c r="Y53" s="596"/>
      <c r="Z53" s="596"/>
      <c r="AA53" s="596"/>
      <c r="AB53" s="596"/>
      <c r="AC53" s="597"/>
    </row>
    <row r="54" spans="1:29">
      <c r="A54" s="95"/>
      <c r="B54" s="95"/>
      <c r="C54" s="595"/>
      <c r="D54" s="596"/>
      <c r="E54" s="596"/>
      <c r="F54" s="596"/>
      <c r="G54" s="596"/>
      <c r="H54" s="596"/>
      <c r="I54" s="596"/>
      <c r="J54" s="596"/>
      <c r="K54" s="596"/>
      <c r="L54" s="596"/>
      <c r="M54" s="596"/>
      <c r="N54" s="596"/>
      <c r="O54" s="596"/>
      <c r="P54" s="596"/>
      <c r="Q54" s="596"/>
      <c r="R54" s="596"/>
      <c r="S54" s="596"/>
      <c r="T54" s="596"/>
      <c r="U54" s="596"/>
      <c r="V54" s="596"/>
      <c r="W54" s="596"/>
      <c r="X54" s="596"/>
      <c r="Y54" s="596"/>
      <c r="Z54" s="596"/>
      <c r="AA54" s="596"/>
      <c r="AB54" s="596"/>
      <c r="AC54" s="597"/>
    </row>
    <row r="55" spans="1:29">
      <c r="A55" s="95"/>
      <c r="B55" s="95"/>
      <c r="C55" s="595"/>
      <c r="D55" s="596"/>
      <c r="E55" s="596"/>
      <c r="F55" s="596"/>
      <c r="G55" s="596"/>
      <c r="H55" s="596"/>
      <c r="I55" s="596"/>
      <c r="J55" s="596"/>
      <c r="K55" s="596"/>
      <c r="L55" s="596"/>
      <c r="M55" s="596"/>
      <c r="N55" s="596"/>
      <c r="O55" s="596"/>
      <c r="P55" s="596"/>
      <c r="Q55" s="596"/>
      <c r="R55" s="596"/>
      <c r="S55" s="596"/>
      <c r="T55" s="596"/>
      <c r="U55" s="596"/>
      <c r="V55" s="596"/>
      <c r="W55" s="596"/>
      <c r="X55" s="596"/>
      <c r="Y55" s="596"/>
      <c r="Z55" s="596"/>
      <c r="AA55" s="596"/>
      <c r="AB55" s="596"/>
      <c r="AC55" s="597"/>
    </row>
    <row r="56" spans="1:29">
      <c r="A56" s="95"/>
      <c r="B56" s="95"/>
      <c r="C56" s="595"/>
      <c r="D56" s="596"/>
      <c r="E56" s="596"/>
      <c r="F56" s="596"/>
      <c r="G56" s="596"/>
      <c r="H56" s="596"/>
      <c r="I56" s="596"/>
      <c r="J56" s="596"/>
      <c r="K56" s="596"/>
      <c r="L56" s="596"/>
      <c r="M56" s="596"/>
      <c r="N56" s="596"/>
      <c r="O56" s="596"/>
      <c r="P56" s="596"/>
      <c r="Q56" s="596"/>
      <c r="R56" s="596"/>
      <c r="S56" s="596"/>
      <c r="T56" s="596"/>
      <c r="U56" s="596"/>
      <c r="V56" s="596"/>
      <c r="W56" s="596"/>
      <c r="X56" s="596"/>
      <c r="Y56" s="596"/>
      <c r="Z56" s="596"/>
      <c r="AA56" s="596"/>
      <c r="AB56" s="596"/>
      <c r="AC56" s="597"/>
    </row>
    <row r="57" spans="1:29">
      <c r="A57" s="95"/>
      <c r="B57" s="95"/>
      <c r="C57" s="595"/>
      <c r="D57" s="596"/>
      <c r="E57" s="596"/>
      <c r="F57" s="596"/>
      <c r="G57" s="596"/>
      <c r="H57" s="596"/>
      <c r="I57" s="596"/>
      <c r="J57" s="596"/>
      <c r="K57" s="596"/>
      <c r="L57" s="596"/>
      <c r="M57" s="596"/>
      <c r="N57" s="596"/>
      <c r="O57" s="596"/>
      <c r="P57" s="596"/>
      <c r="Q57" s="596"/>
      <c r="R57" s="596"/>
      <c r="S57" s="596"/>
      <c r="T57" s="596"/>
      <c r="U57" s="596"/>
      <c r="V57" s="596"/>
      <c r="W57" s="596"/>
      <c r="X57" s="596"/>
      <c r="Y57" s="596"/>
      <c r="Z57" s="596"/>
      <c r="AA57" s="596"/>
      <c r="AB57" s="596"/>
      <c r="AC57" s="597"/>
    </row>
    <row r="58" spans="1:29">
      <c r="A58" s="95"/>
      <c r="B58" s="95"/>
      <c r="C58" s="595"/>
      <c r="D58" s="596"/>
      <c r="E58" s="596"/>
      <c r="F58" s="596"/>
      <c r="G58" s="596"/>
      <c r="H58" s="596"/>
      <c r="I58" s="596"/>
      <c r="J58" s="596"/>
      <c r="K58" s="596"/>
      <c r="L58" s="596"/>
      <c r="M58" s="596"/>
      <c r="N58" s="596"/>
      <c r="O58" s="596"/>
      <c r="P58" s="596"/>
      <c r="Q58" s="596"/>
      <c r="R58" s="596"/>
      <c r="S58" s="596"/>
      <c r="T58" s="596"/>
      <c r="U58" s="596"/>
      <c r="V58" s="596"/>
      <c r="W58" s="596"/>
      <c r="X58" s="596"/>
      <c r="Y58" s="596"/>
      <c r="Z58" s="596"/>
      <c r="AA58" s="596"/>
      <c r="AB58" s="596"/>
      <c r="AC58" s="597"/>
    </row>
    <row r="59" spans="1:29">
      <c r="A59" s="95"/>
      <c r="B59" s="95"/>
      <c r="C59" s="595"/>
      <c r="D59" s="596"/>
      <c r="E59" s="596"/>
      <c r="F59" s="596"/>
      <c r="G59" s="596"/>
      <c r="H59" s="596"/>
      <c r="I59" s="596"/>
      <c r="J59" s="596"/>
      <c r="K59" s="596"/>
      <c r="L59" s="596"/>
      <c r="M59" s="596"/>
      <c r="N59" s="596"/>
      <c r="O59" s="596"/>
      <c r="P59" s="596"/>
      <c r="Q59" s="596"/>
      <c r="R59" s="596"/>
      <c r="S59" s="596"/>
      <c r="T59" s="596"/>
      <c r="U59" s="596"/>
      <c r="V59" s="596"/>
      <c r="W59" s="596"/>
      <c r="X59" s="596"/>
      <c r="Y59" s="596"/>
      <c r="Z59" s="596"/>
      <c r="AA59" s="596"/>
      <c r="AB59" s="596"/>
      <c r="AC59" s="597"/>
    </row>
    <row r="60" spans="1:29">
      <c r="A60" s="95"/>
      <c r="B60" s="95"/>
      <c r="C60" s="595"/>
      <c r="D60" s="596"/>
      <c r="E60" s="596"/>
      <c r="F60" s="596"/>
      <c r="G60" s="596"/>
      <c r="H60" s="596"/>
      <c r="I60" s="596"/>
      <c r="J60" s="596"/>
      <c r="K60" s="596"/>
      <c r="L60" s="596"/>
      <c r="M60" s="596"/>
      <c r="N60" s="596"/>
      <c r="O60" s="596"/>
      <c r="P60" s="596"/>
      <c r="Q60" s="596"/>
      <c r="R60" s="596"/>
      <c r="S60" s="596"/>
      <c r="T60" s="596"/>
      <c r="U60" s="596"/>
      <c r="V60" s="596"/>
      <c r="W60" s="596"/>
      <c r="X60" s="596"/>
      <c r="Y60" s="596"/>
      <c r="Z60" s="596"/>
      <c r="AA60" s="596"/>
      <c r="AB60" s="596"/>
      <c r="AC60" s="597"/>
    </row>
    <row r="61" spans="1:29">
      <c r="A61" s="95"/>
      <c r="B61" s="95"/>
      <c r="C61" s="595"/>
      <c r="D61" s="596"/>
      <c r="E61" s="596"/>
      <c r="F61" s="596"/>
      <c r="G61" s="596"/>
      <c r="H61" s="596"/>
      <c r="I61" s="596"/>
      <c r="J61" s="596"/>
      <c r="K61" s="596"/>
      <c r="L61" s="596"/>
      <c r="M61" s="596"/>
      <c r="N61" s="596"/>
      <c r="O61" s="596"/>
      <c r="P61" s="596"/>
      <c r="Q61" s="596"/>
      <c r="R61" s="596"/>
      <c r="S61" s="596"/>
      <c r="T61" s="596"/>
      <c r="U61" s="596"/>
      <c r="V61" s="596"/>
      <c r="W61" s="596"/>
      <c r="X61" s="596"/>
      <c r="Y61" s="596"/>
      <c r="Z61" s="596"/>
      <c r="AA61" s="596"/>
      <c r="AB61" s="596"/>
      <c r="AC61" s="597"/>
    </row>
    <row r="62" spans="1:29">
      <c r="A62" s="95"/>
      <c r="B62" s="95"/>
      <c r="C62" s="595"/>
      <c r="D62" s="596"/>
      <c r="E62" s="596"/>
      <c r="F62" s="596"/>
      <c r="G62" s="596"/>
      <c r="H62" s="596"/>
      <c r="I62" s="596"/>
      <c r="J62" s="596"/>
      <c r="K62" s="596"/>
      <c r="L62" s="596"/>
      <c r="M62" s="596"/>
      <c r="N62" s="596"/>
      <c r="O62" s="596"/>
      <c r="P62" s="596"/>
      <c r="Q62" s="596"/>
      <c r="R62" s="596"/>
      <c r="S62" s="596"/>
      <c r="T62" s="596"/>
      <c r="U62" s="596"/>
      <c r="V62" s="596"/>
      <c r="W62" s="596"/>
      <c r="X62" s="596"/>
      <c r="Y62" s="596"/>
      <c r="Z62" s="596"/>
      <c r="AA62" s="596"/>
      <c r="AB62" s="596"/>
      <c r="AC62" s="597"/>
    </row>
    <row r="63" spans="1:29">
      <c r="A63" s="95"/>
      <c r="B63" s="95"/>
      <c r="C63" s="595"/>
      <c r="D63" s="596"/>
      <c r="E63" s="596"/>
      <c r="F63" s="596"/>
      <c r="G63" s="596"/>
      <c r="H63" s="596"/>
      <c r="I63" s="596"/>
      <c r="J63" s="596"/>
      <c r="K63" s="596"/>
      <c r="L63" s="596"/>
      <c r="M63" s="596"/>
      <c r="N63" s="596"/>
      <c r="O63" s="596"/>
      <c r="P63" s="596"/>
      <c r="Q63" s="596"/>
      <c r="R63" s="596"/>
      <c r="S63" s="596"/>
      <c r="T63" s="596"/>
      <c r="U63" s="596"/>
      <c r="V63" s="596"/>
      <c r="W63" s="596"/>
      <c r="X63" s="596"/>
      <c r="Y63" s="596"/>
      <c r="Z63" s="596"/>
      <c r="AA63" s="596"/>
      <c r="AB63" s="596"/>
      <c r="AC63" s="597"/>
    </row>
    <row r="64" spans="1:29">
      <c r="A64" s="95"/>
      <c r="B64" s="95"/>
      <c r="C64" s="595"/>
      <c r="D64" s="596"/>
      <c r="E64" s="596"/>
      <c r="F64" s="596"/>
      <c r="G64" s="596"/>
      <c r="H64" s="596"/>
      <c r="I64" s="596"/>
      <c r="J64" s="596"/>
      <c r="K64" s="596"/>
      <c r="L64" s="596"/>
      <c r="M64" s="596"/>
      <c r="N64" s="596"/>
      <c r="O64" s="596"/>
      <c r="P64" s="596"/>
      <c r="Q64" s="596"/>
      <c r="R64" s="596"/>
      <c r="S64" s="596"/>
      <c r="T64" s="596"/>
      <c r="U64" s="596"/>
      <c r="V64" s="596"/>
      <c r="W64" s="596"/>
      <c r="X64" s="596"/>
      <c r="Y64" s="596"/>
      <c r="Z64" s="596"/>
      <c r="AA64" s="596"/>
      <c r="AB64" s="596"/>
      <c r="AC64" s="597"/>
    </row>
    <row r="65" spans="1:29">
      <c r="A65" s="95"/>
      <c r="B65" s="95"/>
      <c r="C65" s="595"/>
      <c r="D65" s="596"/>
      <c r="E65" s="596"/>
      <c r="F65" s="596"/>
      <c r="G65" s="596"/>
      <c r="H65" s="596"/>
      <c r="I65" s="596"/>
      <c r="J65" s="596"/>
      <c r="K65" s="596"/>
      <c r="L65" s="596"/>
      <c r="M65" s="596"/>
      <c r="N65" s="596"/>
      <c r="O65" s="596"/>
      <c r="P65" s="596"/>
      <c r="Q65" s="596"/>
      <c r="R65" s="596"/>
      <c r="S65" s="596"/>
      <c r="T65" s="596"/>
      <c r="U65" s="596"/>
      <c r="V65" s="596"/>
      <c r="W65" s="596"/>
      <c r="X65" s="596"/>
      <c r="Y65" s="596"/>
      <c r="Z65" s="596"/>
      <c r="AA65" s="596"/>
      <c r="AB65" s="596"/>
      <c r="AC65" s="597"/>
    </row>
    <row r="66" spans="1:29">
      <c r="A66" s="95"/>
      <c r="B66" s="95"/>
      <c r="C66" s="598"/>
      <c r="D66" s="599"/>
      <c r="E66" s="599"/>
      <c r="F66" s="599"/>
      <c r="G66" s="599"/>
      <c r="H66" s="599"/>
      <c r="I66" s="599"/>
      <c r="J66" s="599"/>
      <c r="K66" s="599"/>
      <c r="L66" s="599"/>
      <c r="M66" s="599"/>
      <c r="N66" s="599"/>
      <c r="O66" s="599"/>
      <c r="P66" s="599"/>
      <c r="Q66" s="599"/>
      <c r="R66" s="599"/>
      <c r="S66" s="599"/>
      <c r="T66" s="599"/>
      <c r="U66" s="599"/>
      <c r="V66" s="599"/>
      <c r="W66" s="599"/>
      <c r="X66" s="599"/>
      <c r="Y66" s="599"/>
      <c r="Z66" s="599"/>
      <c r="AA66" s="599"/>
      <c r="AB66" s="599"/>
      <c r="AC66" s="600"/>
    </row>
    <row r="67" spans="1:29">
      <c r="A67" s="95"/>
      <c r="B67" s="95"/>
      <c r="C67" s="95"/>
      <c r="D67" s="95"/>
      <c r="E67" s="95"/>
      <c r="F67" s="95"/>
      <c r="G67" s="95"/>
      <c r="H67" s="95"/>
      <c r="I67" s="95"/>
      <c r="J67" s="95"/>
      <c r="K67" s="95"/>
      <c r="L67" s="95"/>
      <c r="M67" s="95"/>
      <c r="N67" s="95"/>
      <c r="O67" s="95"/>
      <c r="P67" s="95"/>
      <c r="Q67" s="95"/>
      <c r="R67" s="95"/>
      <c r="S67" s="95"/>
      <c r="T67" s="95"/>
      <c r="U67" s="95"/>
      <c r="V67" s="95"/>
      <c r="W67" s="95"/>
      <c r="X67" s="95"/>
      <c r="Y67" s="95"/>
      <c r="Z67" s="95"/>
      <c r="AA67" s="95"/>
      <c r="AB67" s="95"/>
      <c r="AC67" s="95"/>
    </row>
    <row r="68" spans="1:29">
      <c r="A68" s="95"/>
      <c r="B68" s="95"/>
      <c r="C68" s="95"/>
      <c r="D68" s="95"/>
      <c r="E68" s="95"/>
      <c r="F68" s="95"/>
      <c r="G68" s="95"/>
      <c r="H68" s="95"/>
      <c r="I68" s="95"/>
      <c r="J68" s="95"/>
      <c r="K68" s="95"/>
      <c r="L68" s="95"/>
      <c r="M68" s="95"/>
      <c r="N68" s="95"/>
      <c r="O68" s="95"/>
      <c r="P68" s="95"/>
      <c r="Q68" s="95"/>
      <c r="R68" s="95"/>
      <c r="S68" s="95"/>
      <c r="T68" s="95"/>
      <c r="U68" s="95"/>
      <c r="V68" s="95"/>
      <c r="W68" s="95"/>
      <c r="X68" s="95"/>
      <c r="Y68" s="95"/>
      <c r="Z68" s="95"/>
      <c r="AA68" s="95"/>
      <c r="AB68" s="95"/>
      <c r="AC68" s="95"/>
    </row>
  </sheetData>
  <sheetProtection password="C20B" sheet="1" formatCells="0" formatColumns="0" formatRows="0" insertColumns="0" insertRows="0" insertHyperlinks="0" deleteColumns="0" deleteRows="0" sort="0" autoFilter="0" pivotTables="0"/>
  <mergeCells count="68">
    <mergeCell ref="D3:K3"/>
    <mergeCell ref="M3:T3"/>
    <mergeCell ref="D4:K4"/>
    <mergeCell ref="M4:T4"/>
    <mergeCell ref="D5:K5"/>
    <mergeCell ref="M5:T5"/>
    <mergeCell ref="B7:C7"/>
    <mergeCell ref="D7:I7"/>
    <mergeCell ref="O7:V7"/>
    <mergeCell ref="B8:C8"/>
    <mergeCell ref="D8:I8"/>
    <mergeCell ref="O8:V8"/>
    <mergeCell ref="B9:C9"/>
    <mergeCell ref="D9:I9"/>
    <mergeCell ref="O9:V9"/>
    <mergeCell ref="A13:A15"/>
    <mergeCell ref="B13:B15"/>
    <mergeCell ref="C13:C15"/>
    <mergeCell ref="D13:D15"/>
    <mergeCell ref="B10:C10"/>
    <mergeCell ref="D10:I10"/>
    <mergeCell ref="E13:S13"/>
    <mergeCell ref="O10:V10"/>
    <mergeCell ref="B11:C11"/>
    <mergeCell ref="D11:I11"/>
    <mergeCell ref="O11:V11"/>
    <mergeCell ref="T13:Z13"/>
    <mergeCell ref="AA13:AB13"/>
    <mergeCell ref="E14:G14"/>
    <mergeCell ref="H14:J14"/>
    <mergeCell ref="K14:M14"/>
    <mergeCell ref="N14:P14"/>
    <mergeCell ref="Q14:S14"/>
    <mergeCell ref="T14:T15"/>
    <mergeCell ref="U14:U15"/>
    <mergeCell ref="Z14:Z15"/>
    <mergeCell ref="AA14:AA15"/>
    <mergeCell ref="AB14:AB15"/>
    <mergeCell ref="AC14:AC15"/>
    <mergeCell ref="V14:V15"/>
    <mergeCell ref="W14:W15"/>
    <mergeCell ref="X14:X15"/>
    <mergeCell ref="Y14:Y15"/>
    <mergeCell ref="D38:K38"/>
    <mergeCell ref="M38:T38"/>
    <mergeCell ref="D39:K39"/>
    <mergeCell ref="M39:T39"/>
    <mergeCell ref="A31:C31"/>
    <mergeCell ref="A32:C32"/>
    <mergeCell ref="D37:K37"/>
    <mergeCell ref="M37:T37"/>
    <mergeCell ref="M42:R42"/>
    <mergeCell ref="S42:AB42"/>
    <mergeCell ref="B41:C41"/>
    <mergeCell ref="D41:I41"/>
    <mergeCell ref="M41:R41"/>
    <mergeCell ref="S41:AB41"/>
    <mergeCell ref="C44:E44"/>
    <mergeCell ref="F44:H44"/>
    <mergeCell ref="C45:E45"/>
    <mergeCell ref="F45:H45"/>
    <mergeCell ref="B42:C42"/>
    <mergeCell ref="D42:I42"/>
    <mergeCell ref="C51:AC66"/>
    <mergeCell ref="C46:E46"/>
    <mergeCell ref="F46:H46"/>
    <mergeCell ref="C47:E47"/>
    <mergeCell ref="F47:H47"/>
  </mergeCells>
  <phoneticPr fontId="0" type="noConversion"/>
  <conditionalFormatting sqref="E16:E30 K16:K30 H16:H30 Q16:Q30">
    <cfRule type="cellIs" dxfId="15" priority="1" stopIfTrue="1" operator="greaterThan">
      <formula>F16</formula>
    </cfRule>
  </conditionalFormatting>
  <conditionalFormatting sqref="F16:F30 L16:L30 I16:I30 R16:R30">
    <cfRule type="cellIs" dxfId="14" priority="2" stopIfTrue="1" operator="lessThan">
      <formula>E16</formula>
    </cfRule>
  </conditionalFormatting>
  <conditionalFormatting sqref="W9:X10 W8">
    <cfRule type="cellIs" dxfId="13" priority="3" stopIfTrue="1" operator="lessThan">
      <formula>W7</formula>
    </cfRule>
  </conditionalFormatting>
  <conditionalFormatting sqref="W11:X11">
    <cfRule type="cellIs" dxfId="12" priority="4" stopIfTrue="1" operator="greaterThan">
      <formula>W10</formula>
    </cfRule>
  </conditionalFormatting>
  <conditionalFormatting sqref="D5">
    <cfRule type="cellIs" dxfId="11" priority="5" stopIfTrue="1" operator="notEqual">
      <formula>SUM(W10+W11)</formula>
    </cfRule>
  </conditionalFormatting>
  <conditionalFormatting sqref="M5">
    <cfRule type="cellIs" dxfId="10" priority="6" stopIfTrue="1" operator="notEqual">
      <formula>SUM(X10+X11)</formula>
    </cfRule>
  </conditionalFormatting>
  <conditionalFormatting sqref="X8">
    <cfRule type="cellIs" dxfId="9" priority="7" stopIfTrue="1" operator="lessThan">
      <formula>$X$7</formula>
    </cfRule>
  </conditionalFormatting>
  <conditionalFormatting sqref="AB16:AB30">
    <cfRule type="cellIs" dxfId="8" priority="8" stopIfTrue="1" operator="greaterThan">
      <formula>5</formula>
    </cfRule>
  </conditionalFormatting>
  <conditionalFormatting sqref="D32">
    <cfRule type="cellIs" dxfId="7" priority="9" stopIfTrue="1" operator="notEqual">
      <formula>200</formula>
    </cfRule>
  </conditionalFormatting>
  <conditionalFormatting sqref="D26">
    <cfRule type="expression" dxfId="6" priority="10" stopIfTrue="1">
      <formula>"if($C$26)=0"</formula>
    </cfRule>
  </conditionalFormatting>
  <conditionalFormatting sqref="T32">
    <cfRule type="cellIs" dxfId="5" priority="11" stopIfTrue="1" operator="equal">
      <formula>$D$5</formula>
    </cfRule>
    <cfRule type="cellIs" dxfId="4" priority="12" stopIfTrue="1" operator="equal">
      <formula>$M$5</formula>
    </cfRule>
  </conditionalFormatting>
  <conditionalFormatting sqref="F45:H46">
    <cfRule type="cellIs" dxfId="3" priority="13" stopIfTrue="1" operator="notBetween">
      <formula>0</formula>
      <formula>10</formula>
    </cfRule>
  </conditionalFormatting>
  <conditionalFormatting sqref="F47:H47">
    <cfRule type="cellIs" dxfId="2" priority="14" stopIfTrue="1" operator="notBetween">
      <formula>0</formula>
      <formula>10</formula>
    </cfRule>
    <cfRule type="cellIs" priority="15" stopIfTrue="1" operator="equal">
      <formula>""</formula>
    </cfRule>
  </conditionalFormatting>
  <conditionalFormatting sqref="M4:T4">
    <cfRule type="expression" dxfId="1" priority="16" stopIfTrue="1">
      <formula>NOT(ISERROR(SEARCH("""""",M4)))</formula>
    </cfRule>
  </conditionalFormatting>
  <conditionalFormatting sqref="D4:K4">
    <cfRule type="expression" dxfId="0" priority="17" stopIfTrue="1">
      <formula>$W$10+$W$11</formula>
    </cfRule>
  </conditionalFormatting>
  <printOptions horizontalCentered="1" verticalCentered="1"/>
  <pageMargins left="0.35433070866141736" right="0.35433070866141736" top="0.39370078740157483" bottom="0" header="0.51181102362204722" footer="0"/>
  <pageSetup paperSize="9" orientation="landscape" r:id="rId1"/>
  <headerFooter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E52"/>
  <sheetViews>
    <sheetView topLeftCell="A16" workbookViewId="0">
      <selection activeCell="Q30" sqref="Q30"/>
    </sheetView>
  </sheetViews>
  <sheetFormatPr defaultRowHeight="12.75"/>
  <cols>
    <col min="1" max="1" width="4.140625" customWidth="1"/>
    <col min="2" max="2" width="5.85546875" customWidth="1"/>
    <col min="3" max="12" width="2.42578125" customWidth="1"/>
    <col min="13" max="13" width="4.140625" customWidth="1"/>
    <col min="14" max="14" width="5.85546875" customWidth="1"/>
    <col min="15" max="20" width="2.42578125" customWidth="1"/>
    <col min="21" max="28" width="1.42578125" customWidth="1"/>
    <col min="29" max="30" width="2.42578125" customWidth="1"/>
    <col min="31" max="36" width="1.42578125" customWidth="1"/>
    <col min="37" max="40" width="2.42578125" customWidth="1"/>
    <col min="41" max="44" width="2.5703125" customWidth="1"/>
    <col min="45" max="45" width="2.42578125" customWidth="1"/>
    <col min="46" max="46" width="4.140625" customWidth="1"/>
    <col min="47" max="47" width="5.85546875" customWidth="1"/>
    <col min="48" max="57" width="2.42578125" customWidth="1"/>
  </cols>
  <sheetData>
    <row r="1" spans="1:57" ht="13.5" customHeight="1" thickBot="1">
      <c r="A1" s="216"/>
      <c r="B1" s="217"/>
      <c r="C1" s="217"/>
      <c r="D1" s="217"/>
      <c r="E1" s="217"/>
      <c r="F1" s="217"/>
      <c r="G1" s="217"/>
      <c r="H1" s="217"/>
      <c r="I1" s="217"/>
      <c r="J1" s="217"/>
      <c r="K1" s="267" t="s">
        <v>230</v>
      </c>
      <c r="L1" s="217"/>
      <c r="M1" s="256"/>
      <c r="N1" s="217"/>
      <c r="O1" s="217"/>
      <c r="P1" s="256"/>
      <c r="Q1" s="217"/>
      <c r="R1" s="217"/>
      <c r="S1" s="217"/>
      <c r="T1" s="217"/>
      <c r="U1" s="217"/>
      <c r="V1" s="217"/>
      <c r="W1" s="217"/>
      <c r="X1" s="217"/>
      <c r="Y1" s="217"/>
      <c r="Z1" s="217"/>
      <c r="AA1" s="217"/>
      <c r="AB1" s="217"/>
      <c r="AC1" s="217"/>
      <c r="AD1" s="217"/>
      <c r="AE1" s="217"/>
      <c r="AF1" s="217"/>
      <c r="AG1" s="217"/>
      <c r="AH1" s="217"/>
      <c r="AI1" s="217"/>
      <c r="AJ1" s="217"/>
      <c r="AK1" s="217"/>
      <c r="AL1" s="217"/>
      <c r="AM1" s="217"/>
      <c r="AN1" s="217"/>
      <c r="AO1" s="217"/>
      <c r="AP1" s="217"/>
      <c r="AQ1" s="217"/>
      <c r="AR1" s="217"/>
      <c r="AS1" s="217"/>
      <c r="AT1" s="217"/>
      <c r="AU1" s="217"/>
      <c r="AV1" s="217"/>
      <c r="AW1" s="217"/>
      <c r="AX1" s="217"/>
      <c r="AY1" s="217"/>
      <c r="AZ1" s="217"/>
      <c r="BA1" s="217"/>
      <c r="BB1" s="217"/>
      <c r="BC1" s="217"/>
      <c r="BD1" s="217"/>
      <c r="BE1" s="218"/>
    </row>
    <row r="2" spans="1:57" ht="1.5" hidden="1" customHeight="1" thickBot="1">
      <c r="A2" s="203"/>
      <c r="B2" s="206"/>
      <c r="C2" s="206"/>
      <c r="D2" s="206"/>
      <c r="E2" s="206"/>
      <c r="F2" s="206"/>
      <c r="G2" s="206"/>
      <c r="H2" s="206"/>
      <c r="I2" s="206"/>
      <c r="J2" s="206"/>
      <c r="K2" s="206"/>
      <c r="L2" s="206"/>
      <c r="M2" s="184"/>
      <c r="N2" s="184"/>
      <c r="O2" s="184"/>
      <c r="P2" s="184"/>
      <c r="Q2" s="184"/>
      <c r="R2" s="184"/>
      <c r="S2" s="184"/>
      <c r="T2" s="184"/>
      <c r="U2" s="184"/>
      <c r="V2" s="184"/>
      <c r="W2" s="184"/>
      <c r="X2" s="184"/>
      <c r="Y2" s="184"/>
      <c r="Z2" s="184"/>
      <c r="AA2" s="184"/>
      <c r="AB2" s="184"/>
      <c r="AC2" s="184"/>
      <c r="AD2" s="184"/>
      <c r="AE2" s="184"/>
      <c r="AF2" s="185"/>
      <c r="AG2" s="184"/>
      <c r="AH2" s="184"/>
      <c r="AI2" s="184"/>
      <c r="AJ2" s="184"/>
      <c r="AK2" s="184"/>
      <c r="AL2" s="184"/>
      <c r="AM2" s="184"/>
      <c r="AN2" s="184"/>
      <c r="AO2" s="185"/>
      <c r="AP2" s="184"/>
      <c r="AQ2" s="184"/>
      <c r="AR2" s="184"/>
      <c r="AS2" s="184"/>
      <c r="AT2" s="206"/>
      <c r="AU2" s="206"/>
      <c r="AV2" s="206"/>
      <c r="AW2" s="206"/>
      <c r="AX2" s="206"/>
      <c r="AY2" s="206"/>
      <c r="AZ2" s="206"/>
      <c r="BA2" s="206"/>
      <c r="BB2" s="206"/>
      <c r="BC2" s="206"/>
      <c r="BD2" s="206"/>
      <c r="BE2" s="207"/>
    </row>
    <row r="3" spans="1:57" ht="13.5" thickBot="1">
      <c r="A3" s="262" t="s">
        <v>231</v>
      </c>
      <c r="B3" s="263"/>
      <c r="C3" s="263"/>
      <c r="D3" s="263"/>
      <c r="E3" s="263"/>
      <c r="F3" s="263"/>
      <c r="G3" s="263"/>
      <c r="H3" s="263"/>
      <c r="I3" s="263"/>
      <c r="J3" s="263"/>
      <c r="K3" s="263"/>
      <c r="L3" s="264"/>
      <c r="M3" s="824" t="s">
        <v>232</v>
      </c>
      <c r="N3" s="825"/>
      <c r="O3" s="825"/>
      <c r="P3" s="825"/>
      <c r="Q3" s="825"/>
      <c r="R3" s="825"/>
      <c r="S3" s="826" t="s">
        <v>233</v>
      </c>
      <c r="T3" s="827"/>
      <c r="U3" s="827"/>
      <c r="V3" s="827"/>
      <c r="W3" s="827"/>
      <c r="X3" s="827"/>
      <c r="Y3" s="827"/>
      <c r="Z3" s="788"/>
      <c r="AA3" s="788"/>
      <c r="AB3" s="789"/>
      <c r="AC3" s="828" t="s">
        <v>234</v>
      </c>
      <c r="AD3" s="829"/>
      <c r="AE3" s="829"/>
      <c r="AF3" s="830"/>
      <c r="AG3" s="830"/>
      <c r="AH3" s="830"/>
      <c r="AI3" s="830"/>
      <c r="AJ3" s="830"/>
      <c r="AK3" s="830"/>
      <c r="AL3" s="830"/>
      <c r="AM3" s="830"/>
      <c r="AN3" s="830"/>
      <c r="AO3" s="830"/>
      <c r="AP3" s="830"/>
      <c r="AQ3" s="830"/>
      <c r="AR3" s="830"/>
      <c r="AS3" s="831"/>
      <c r="AT3" s="262" t="s">
        <v>235</v>
      </c>
      <c r="AU3" s="263"/>
      <c r="AV3" s="263"/>
      <c r="AW3" s="263"/>
      <c r="AX3" s="263"/>
      <c r="AY3" s="263"/>
      <c r="AZ3" s="263"/>
      <c r="BA3" s="263"/>
      <c r="BB3" s="263"/>
      <c r="BC3" s="263"/>
      <c r="BD3" s="263"/>
      <c r="BE3" s="264"/>
    </row>
    <row r="4" spans="1:57">
      <c r="A4" s="261" t="s">
        <v>236</v>
      </c>
      <c r="B4" s="832"/>
      <c r="C4" s="808"/>
      <c r="D4" s="808"/>
      <c r="E4" s="808"/>
      <c r="F4" s="808"/>
      <c r="G4" s="808"/>
      <c r="H4" s="808"/>
      <c r="I4" s="808"/>
      <c r="J4" s="808"/>
      <c r="K4" s="808"/>
      <c r="L4" s="236"/>
      <c r="M4" s="221" t="s">
        <v>236</v>
      </c>
      <c r="N4" s="833"/>
      <c r="O4" s="834"/>
      <c r="P4" s="834"/>
      <c r="Q4" s="834"/>
      <c r="R4" s="834"/>
      <c r="S4" s="834"/>
      <c r="T4" s="834"/>
      <c r="U4" s="834"/>
      <c r="V4" s="834"/>
      <c r="W4" s="834"/>
      <c r="X4" s="834"/>
      <c r="Y4" s="834"/>
      <c r="Z4" s="834"/>
      <c r="AA4" s="835"/>
      <c r="AB4" s="834"/>
      <c r="AC4" s="221" t="s">
        <v>236</v>
      </c>
      <c r="AD4" s="284"/>
      <c r="AE4" s="833"/>
      <c r="AF4" s="834"/>
      <c r="AG4" s="834"/>
      <c r="AH4" s="834"/>
      <c r="AI4" s="834"/>
      <c r="AJ4" s="834"/>
      <c r="AK4" s="834"/>
      <c r="AL4" s="834"/>
      <c r="AM4" s="834"/>
      <c r="AN4" s="834"/>
      <c r="AO4" s="834"/>
      <c r="AP4" s="834"/>
      <c r="AQ4" s="834"/>
      <c r="AR4" s="836"/>
      <c r="AS4" s="236"/>
      <c r="AT4" s="283" t="s">
        <v>236</v>
      </c>
      <c r="AU4" s="832"/>
      <c r="AV4" s="808"/>
      <c r="AW4" s="808"/>
      <c r="AX4" s="808"/>
      <c r="AY4" s="808"/>
      <c r="AZ4" s="808"/>
      <c r="BA4" s="808"/>
      <c r="BB4" s="808"/>
      <c r="BC4" s="808"/>
      <c r="BD4" s="808"/>
      <c r="BE4" s="236"/>
    </row>
    <row r="5" spans="1:57" ht="12" customHeight="1" thickBot="1">
      <c r="A5" s="837"/>
      <c r="B5" s="838"/>
      <c r="C5" s="838"/>
      <c r="D5" s="838"/>
      <c r="E5" s="838"/>
      <c r="F5" s="838"/>
      <c r="G5" s="838"/>
      <c r="H5" s="838"/>
      <c r="I5" s="838"/>
      <c r="J5" s="838"/>
      <c r="K5" s="838"/>
      <c r="L5" s="270"/>
      <c r="M5" s="839"/>
      <c r="N5" s="802"/>
      <c r="O5" s="802"/>
      <c r="P5" s="802"/>
      <c r="Q5" s="802"/>
      <c r="R5" s="802"/>
      <c r="S5" s="802"/>
      <c r="T5" s="802"/>
      <c r="U5" s="802"/>
      <c r="V5" s="802"/>
      <c r="W5" s="802"/>
      <c r="X5" s="802"/>
      <c r="Y5" s="802"/>
      <c r="Z5" s="802"/>
      <c r="AA5" s="840"/>
      <c r="AB5" s="838"/>
      <c r="AC5" s="837"/>
      <c r="AD5" s="838"/>
      <c r="AE5" s="838"/>
      <c r="AF5" s="838"/>
      <c r="AG5" s="838"/>
      <c r="AH5" s="838"/>
      <c r="AI5" s="838"/>
      <c r="AJ5" s="838"/>
      <c r="AK5" s="838"/>
      <c r="AL5" s="838"/>
      <c r="AM5" s="838"/>
      <c r="AN5" s="838"/>
      <c r="AO5" s="838"/>
      <c r="AP5" s="838"/>
      <c r="AQ5" s="838"/>
      <c r="AR5" s="841"/>
      <c r="AS5" s="191"/>
      <c r="AT5" s="842"/>
      <c r="AU5" s="838"/>
      <c r="AV5" s="838"/>
      <c r="AW5" s="838"/>
      <c r="AX5" s="838"/>
      <c r="AY5" s="838"/>
      <c r="AZ5" s="838"/>
      <c r="BA5" s="838"/>
      <c r="BB5" s="838"/>
      <c r="BC5" s="838"/>
      <c r="BD5" s="838"/>
      <c r="BE5" s="270"/>
    </row>
    <row r="6" spans="1:57">
      <c r="A6" s="216"/>
      <c r="B6" s="217"/>
      <c r="C6" s="217"/>
      <c r="D6" s="217"/>
      <c r="E6" s="217"/>
      <c r="F6" s="217"/>
      <c r="G6" s="217"/>
      <c r="H6" s="217"/>
      <c r="I6" s="217"/>
      <c r="J6" s="217"/>
      <c r="K6" s="217"/>
      <c r="L6" s="217"/>
      <c r="M6" s="216"/>
      <c r="N6" s="217"/>
      <c r="O6" s="217"/>
      <c r="P6" s="217"/>
      <c r="Q6" s="217"/>
      <c r="R6" s="217"/>
      <c r="S6" s="217"/>
      <c r="T6" s="217"/>
      <c r="U6" s="217"/>
      <c r="V6" s="217"/>
      <c r="W6" s="217"/>
      <c r="X6" s="217"/>
      <c r="Y6" s="217"/>
      <c r="Z6" s="217"/>
      <c r="AA6" s="217"/>
      <c r="AB6" s="218"/>
      <c r="AC6" s="206"/>
      <c r="AD6" s="206"/>
      <c r="AE6" s="206"/>
      <c r="AF6" s="206"/>
      <c r="AG6" s="206"/>
      <c r="AH6" s="206"/>
      <c r="AI6" s="206"/>
      <c r="AJ6" s="206"/>
      <c r="AK6" s="206"/>
      <c r="AL6" s="206"/>
      <c r="AM6" s="206"/>
      <c r="AN6" s="206"/>
      <c r="AO6" s="206"/>
      <c r="AP6" s="206"/>
      <c r="AQ6" s="206"/>
      <c r="AR6" s="206"/>
      <c r="AS6" s="207"/>
      <c r="AT6" s="216"/>
      <c r="AU6" s="217"/>
      <c r="AV6" s="217"/>
      <c r="AW6" s="217"/>
      <c r="AX6" s="217"/>
      <c r="AY6" s="217"/>
      <c r="AZ6" s="217"/>
      <c r="BA6" s="217"/>
      <c r="BB6" s="217"/>
      <c r="BC6" s="217"/>
      <c r="BD6" s="217"/>
      <c r="BE6" s="218"/>
    </row>
    <row r="7" spans="1:57">
      <c r="A7" s="203"/>
      <c r="B7" s="206"/>
      <c r="C7" s="206"/>
      <c r="D7" s="206"/>
      <c r="E7" s="206"/>
      <c r="F7" s="206"/>
      <c r="G7" s="206"/>
      <c r="H7" s="206"/>
      <c r="I7" s="206"/>
      <c r="J7" s="206"/>
      <c r="K7" s="206"/>
      <c r="L7" s="206"/>
      <c r="M7" s="203"/>
      <c r="N7" s="206"/>
      <c r="O7" s="206"/>
      <c r="P7" s="206"/>
      <c r="Q7" s="206"/>
      <c r="R7" s="206"/>
      <c r="S7" s="206"/>
      <c r="T7" s="206"/>
      <c r="U7" s="206"/>
      <c r="V7" s="206"/>
      <c r="W7" s="206"/>
      <c r="X7" s="206"/>
      <c r="Y7" s="206"/>
      <c r="Z7" s="206"/>
      <c r="AA7" s="206"/>
      <c r="AB7" s="207"/>
      <c r="AC7" s="206"/>
      <c r="AD7" s="206"/>
      <c r="AE7" s="206"/>
      <c r="AF7" s="206"/>
      <c r="AG7" s="206"/>
      <c r="AH7" s="206"/>
      <c r="AI7" s="206"/>
      <c r="AJ7" s="206"/>
      <c r="AK7" s="206"/>
      <c r="AL7" s="206"/>
      <c r="AM7" s="206"/>
      <c r="AN7" s="206"/>
      <c r="AO7" s="206"/>
      <c r="AP7" s="206"/>
      <c r="AQ7" s="206"/>
      <c r="AR7" s="206"/>
      <c r="AS7" s="207"/>
      <c r="AT7" s="203"/>
      <c r="AU7" s="206"/>
      <c r="AV7" s="206"/>
      <c r="AW7" s="206"/>
      <c r="AX7" s="206"/>
      <c r="AY7" s="206"/>
      <c r="AZ7" s="206"/>
      <c r="BA7" s="206"/>
      <c r="BB7" s="206"/>
      <c r="BC7" s="206"/>
      <c r="BD7" s="206"/>
      <c r="BE7" s="207"/>
    </row>
    <row r="8" spans="1:57">
      <c r="A8" s="203"/>
      <c r="B8" s="206"/>
      <c r="C8" s="206"/>
      <c r="D8" s="206"/>
      <c r="E8" s="206"/>
      <c r="F8" s="206"/>
      <c r="G8" s="206"/>
      <c r="H8" s="206"/>
      <c r="I8" s="206"/>
      <c r="J8" s="206"/>
      <c r="K8" s="206"/>
      <c r="L8" s="206"/>
      <c r="M8" s="203"/>
      <c r="N8" s="206"/>
      <c r="O8" s="206"/>
      <c r="P8" s="206"/>
      <c r="Q8" s="206"/>
      <c r="R8" s="206"/>
      <c r="S8" s="206"/>
      <c r="T8" s="206"/>
      <c r="U8" s="206"/>
      <c r="V8" s="206"/>
      <c r="W8" s="206"/>
      <c r="X8" s="206"/>
      <c r="Y8" s="206"/>
      <c r="Z8" s="206"/>
      <c r="AA8" s="206"/>
      <c r="AB8" s="207"/>
      <c r="AC8" s="206"/>
      <c r="AD8" s="206"/>
      <c r="AE8" s="206"/>
      <c r="AF8" s="206"/>
      <c r="AG8" s="206"/>
      <c r="AH8" s="206"/>
      <c r="AI8" s="206"/>
      <c r="AJ8" s="206"/>
      <c r="AK8" s="206"/>
      <c r="AL8" s="206"/>
      <c r="AM8" s="206"/>
      <c r="AN8" s="206"/>
      <c r="AO8" s="206"/>
      <c r="AP8" s="206"/>
      <c r="AQ8" s="206"/>
      <c r="AR8" s="206"/>
      <c r="AS8" s="207"/>
      <c r="AT8" s="203"/>
      <c r="AU8" s="206"/>
      <c r="AV8" s="206"/>
      <c r="AW8" s="206"/>
      <c r="AX8" s="206"/>
      <c r="AY8" s="206"/>
      <c r="AZ8" s="206"/>
      <c r="BA8" s="206"/>
      <c r="BB8" s="206"/>
      <c r="BC8" s="206"/>
      <c r="BD8" s="206"/>
      <c r="BE8" s="207"/>
    </row>
    <row r="9" spans="1:57">
      <c r="A9" s="203"/>
      <c r="B9" s="206"/>
      <c r="C9" s="206"/>
      <c r="D9" s="206"/>
      <c r="E9" s="206"/>
      <c r="F9" s="206"/>
      <c r="G9" s="206"/>
      <c r="H9" s="206"/>
      <c r="I9" s="206"/>
      <c r="J9" s="206"/>
      <c r="K9" s="206"/>
      <c r="L9" s="206"/>
      <c r="M9" s="203"/>
      <c r="N9" s="206"/>
      <c r="O9" s="206"/>
      <c r="P9" s="206"/>
      <c r="Q9" s="206"/>
      <c r="R9" s="206"/>
      <c r="S9" s="206"/>
      <c r="T9" s="206"/>
      <c r="U9" s="206"/>
      <c r="V9" s="206"/>
      <c r="W9" s="206"/>
      <c r="X9" s="206"/>
      <c r="Y9" s="206"/>
      <c r="Z9" s="206"/>
      <c r="AA9" s="206"/>
      <c r="AB9" s="207"/>
      <c r="AC9" s="206"/>
      <c r="AD9" s="206"/>
      <c r="AE9" s="206"/>
      <c r="AF9" s="206"/>
      <c r="AG9" s="206"/>
      <c r="AH9" s="206"/>
      <c r="AI9" s="206"/>
      <c r="AJ9" s="206"/>
      <c r="AK9" s="206"/>
      <c r="AL9" s="206"/>
      <c r="AM9" s="206"/>
      <c r="AN9" s="206"/>
      <c r="AO9" s="206"/>
      <c r="AP9" s="206"/>
      <c r="AQ9" s="206"/>
      <c r="AR9" s="206"/>
      <c r="AS9" s="207"/>
      <c r="AT9" s="203"/>
      <c r="AU9" s="206"/>
      <c r="AV9" s="206"/>
      <c r="AW9" s="206"/>
      <c r="AX9" s="206"/>
      <c r="AY9" s="206"/>
      <c r="AZ9" s="206"/>
      <c r="BA9" s="206"/>
      <c r="BB9" s="206"/>
      <c r="BC9" s="206"/>
      <c r="BD9" s="206"/>
      <c r="BE9" s="207"/>
    </row>
    <row r="10" spans="1:57">
      <c r="A10" s="203"/>
      <c r="B10" s="206"/>
      <c r="C10" s="206"/>
      <c r="D10" s="206"/>
      <c r="E10" s="206"/>
      <c r="F10" s="206"/>
      <c r="G10" s="206"/>
      <c r="H10" s="206"/>
      <c r="I10" s="206"/>
      <c r="J10" s="206"/>
      <c r="K10" s="206"/>
      <c r="L10" s="206"/>
      <c r="M10" s="203"/>
      <c r="N10" s="206"/>
      <c r="O10" s="206"/>
      <c r="P10" s="206"/>
      <c r="Q10" s="206"/>
      <c r="R10" s="206"/>
      <c r="S10" s="206"/>
      <c r="T10" s="206"/>
      <c r="U10" s="206"/>
      <c r="V10" s="206"/>
      <c r="W10" s="206"/>
      <c r="X10" s="206"/>
      <c r="Y10" s="206"/>
      <c r="Z10" s="206"/>
      <c r="AA10" s="206"/>
      <c r="AB10" s="207"/>
      <c r="AC10" s="206"/>
      <c r="AD10" s="206"/>
      <c r="AE10" s="206"/>
      <c r="AF10" s="206"/>
      <c r="AG10" s="206"/>
      <c r="AH10" s="206"/>
      <c r="AI10" s="206"/>
      <c r="AJ10" s="206"/>
      <c r="AK10" s="206"/>
      <c r="AL10" s="206"/>
      <c r="AM10" s="206"/>
      <c r="AN10" s="206"/>
      <c r="AO10" s="206"/>
      <c r="AP10" s="206"/>
      <c r="AQ10" s="206"/>
      <c r="AR10" s="206"/>
      <c r="AS10" s="207"/>
      <c r="AT10" s="203"/>
      <c r="AU10" s="206"/>
      <c r="AV10" s="206"/>
      <c r="AW10" s="206"/>
      <c r="AX10" s="206"/>
      <c r="AY10" s="206"/>
      <c r="AZ10" s="206"/>
      <c r="BA10" s="206"/>
      <c r="BB10" s="206"/>
      <c r="BC10" s="206"/>
      <c r="BD10" s="206"/>
      <c r="BE10" s="207"/>
    </row>
    <row r="11" spans="1:57">
      <c r="A11" s="203"/>
      <c r="B11" s="206"/>
      <c r="C11" s="206"/>
      <c r="D11" s="206"/>
      <c r="E11" s="206"/>
      <c r="F11" s="206"/>
      <c r="G11" s="206"/>
      <c r="H11" s="206"/>
      <c r="I11" s="206"/>
      <c r="J11" s="206"/>
      <c r="K11" s="206"/>
      <c r="L11" s="206"/>
      <c r="M11" s="203"/>
      <c r="N11" s="206"/>
      <c r="O11" s="206"/>
      <c r="P11" s="206"/>
      <c r="Q11" s="206"/>
      <c r="R11" s="206"/>
      <c r="S11" s="206"/>
      <c r="T11" s="206"/>
      <c r="U11" s="206"/>
      <c r="V11" s="206"/>
      <c r="W11" s="206"/>
      <c r="X11" s="206"/>
      <c r="Y11" s="206"/>
      <c r="Z11" s="206"/>
      <c r="AA11" s="206"/>
      <c r="AB11" s="207"/>
      <c r="AC11" s="206"/>
      <c r="AD11" s="206"/>
      <c r="AE11" s="206"/>
      <c r="AF11" s="206"/>
      <c r="AG11" s="206"/>
      <c r="AH11" s="206"/>
      <c r="AI11" s="206"/>
      <c r="AJ11" s="206"/>
      <c r="AK11" s="206"/>
      <c r="AL11" s="206"/>
      <c r="AM11" s="206"/>
      <c r="AN11" s="206"/>
      <c r="AO11" s="206"/>
      <c r="AP11" s="206"/>
      <c r="AQ11" s="206"/>
      <c r="AR11" s="206"/>
      <c r="AS11" s="207"/>
      <c r="AT11" s="203"/>
      <c r="AU11" s="206"/>
      <c r="AV11" s="206"/>
      <c r="AW11" s="206"/>
      <c r="AX11" s="206"/>
      <c r="AY11" s="206"/>
      <c r="AZ11" s="206"/>
      <c r="BA11" s="206"/>
      <c r="BB11" s="206"/>
      <c r="BC11" s="206"/>
      <c r="BD11" s="206"/>
      <c r="BE11" s="207"/>
    </row>
    <row r="12" spans="1:57">
      <c r="A12" s="203"/>
      <c r="B12" s="206"/>
      <c r="C12" s="206"/>
      <c r="D12" s="206"/>
      <c r="E12" s="206"/>
      <c r="F12" s="206"/>
      <c r="G12" s="206"/>
      <c r="H12" s="206"/>
      <c r="I12" s="206"/>
      <c r="J12" s="206"/>
      <c r="K12" s="206"/>
      <c r="L12" s="206"/>
      <c r="M12" s="203"/>
      <c r="N12" s="206"/>
      <c r="O12" s="206"/>
      <c r="P12" s="206"/>
      <c r="Q12" s="206"/>
      <c r="R12" s="206"/>
      <c r="S12" s="206"/>
      <c r="T12" s="206"/>
      <c r="U12" s="206"/>
      <c r="V12" s="206"/>
      <c r="W12" s="206"/>
      <c r="X12" s="206"/>
      <c r="Y12" s="206"/>
      <c r="Z12" s="206"/>
      <c r="AA12" s="206"/>
      <c r="AB12" s="207"/>
      <c r="AC12" s="206"/>
      <c r="AD12" s="206"/>
      <c r="AE12" s="206"/>
      <c r="AF12" s="206"/>
      <c r="AG12" s="206"/>
      <c r="AH12" s="206"/>
      <c r="AI12" s="206"/>
      <c r="AJ12" s="206"/>
      <c r="AK12" s="206"/>
      <c r="AL12" s="206"/>
      <c r="AM12" s="206"/>
      <c r="AN12" s="206"/>
      <c r="AO12" s="206"/>
      <c r="AP12" s="206"/>
      <c r="AQ12" s="206"/>
      <c r="AR12" s="206"/>
      <c r="AS12" s="207"/>
      <c r="AT12" s="203"/>
      <c r="AU12" s="206"/>
      <c r="AV12" s="206"/>
      <c r="AW12" s="206"/>
      <c r="AX12" s="206"/>
      <c r="AY12" s="206"/>
      <c r="AZ12" s="206"/>
      <c r="BA12" s="206"/>
      <c r="BB12" s="206"/>
      <c r="BC12" s="206"/>
      <c r="BD12" s="206"/>
      <c r="BE12" s="207"/>
    </row>
    <row r="13" spans="1:57" ht="9" customHeight="1" thickBot="1">
      <c r="A13" s="203"/>
      <c r="B13" s="206"/>
      <c r="C13" s="206"/>
      <c r="D13" s="206"/>
      <c r="E13" s="206"/>
      <c r="F13" s="206"/>
      <c r="G13" s="206"/>
      <c r="H13" s="206"/>
      <c r="I13" s="206"/>
      <c r="J13" s="206"/>
      <c r="K13" s="206"/>
      <c r="L13" s="206"/>
      <c r="M13" s="203"/>
      <c r="N13" s="206"/>
      <c r="O13" s="206"/>
      <c r="P13" s="206"/>
      <c r="Q13" s="206"/>
      <c r="R13" s="206"/>
      <c r="S13" s="206"/>
      <c r="T13" s="206"/>
      <c r="U13" s="206"/>
      <c r="V13" s="206"/>
      <c r="W13" s="206"/>
      <c r="X13" s="206"/>
      <c r="Y13" s="206"/>
      <c r="Z13" s="206"/>
      <c r="AA13" s="206"/>
      <c r="AB13" s="207"/>
      <c r="AC13" s="206"/>
      <c r="AD13" s="206"/>
      <c r="AE13" s="206"/>
      <c r="AF13" s="206"/>
      <c r="AG13" s="206"/>
      <c r="AH13" s="206"/>
      <c r="AI13" s="206"/>
      <c r="AJ13" s="206"/>
      <c r="AK13" s="206"/>
      <c r="AL13" s="206"/>
      <c r="AM13" s="206"/>
      <c r="AN13" s="206"/>
      <c r="AO13" s="206"/>
      <c r="AP13" s="206"/>
      <c r="AQ13" s="206"/>
      <c r="AR13" s="206"/>
      <c r="AS13" s="207"/>
      <c r="AT13" s="203"/>
      <c r="AU13" s="206"/>
      <c r="AV13" s="206"/>
      <c r="AW13" s="206"/>
      <c r="AX13" s="206"/>
      <c r="AY13" s="206"/>
      <c r="AZ13" s="206"/>
      <c r="BA13" s="206"/>
      <c r="BB13" s="206"/>
      <c r="BC13" s="206"/>
      <c r="BD13" s="206"/>
      <c r="BE13" s="207"/>
    </row>
    <row r="14" spans="1:57">
      <c r="A14" s="203"/>
      <c r="B14" s="206"/>
      <c r="C14" s="206"/>
      <c r="D14" s="206"/>
      <c r="E14" s="206"/>
      <c r="F14" s="206"/>
      <c r="G14" s="206"/>
      <c r="H14" s="219" t="s">
        <v>31</v>
      </c>
      <c r="I14" s="843"/>
      <c r="J14" s="844"/>
      <c r="K14" s="845"/>
      <c r="L14" s="846"/>
      <c r="M14" s="203"/>
      <c r="N14" s="206"/>
      <c r="O14" s="206"/>
      <c r="P14" s="206"/>
      <c r="Q14" s="206"/>
      <c r="R14" s="206"/>
      <c r="S14" s="206"/>
      <c r="T14" s="206"/>
      <c r="U14" s="680" t="s">
        <v>31</v>
      </c>
      <c r="V14" s="681"/>
      <c r="W14" s="847"/>
      <c r="X14" s="848"/>
      <c r="Y14" s="848"/>
      <c r="Z14" s="848"/>
      <c r="AA14" s="848"/>
      <c r="AB14" s="849"/>
      <c r="AC14" s="206"/>
      <c r="AD14" s="206"/>
      <c r="AE14" s="206"/>
      <c r="AF14" s="206"/>
      <c r="AG14" s="206"/>
      <c r="AH14" s="206"/>
      <c r="AI14" s="206"/>
      <c r="AJ14" s="206"/>
      <c r="AK14" s="206"/>
      <c r="AL14" s="206"/>
      <c r="AM14" s="206"/>
      <c r="AN14" s="206"/>
      <c r="AO14" s="268" t="s">
        <v>31</v>
      </c>
      <c r="AP14" s="845"/>
      <c r="AQ14" s="844"/>
      <c r="AR14" s="845"/>
      <c r="AS14" s="850"/>
      <c r="AT14" s="206"/>
      <c r="AU14" s="206"/>
      <c r="AV14" s="206"/>
      <c r="AW14" s="206"/>
      <c r="AX14" s="206"/>
      <c r="AY14" s="206"/>
      <c r="AZ14" s="206"/>
      <c r="BA14" s="219" t="s">
        <v>31</v>
      </c>
      <c r="BB14" s="843"/>
      <c r="BC14" s="844"/>
      <c r="BD14" s="845"/>
      <c r="BE14" s="851"/>
    </row>
    <row r="15" spans="1:57" ht="13.5" thickBot="1">
      <c r="A15" s="203"/>
      <c r="B15" s="206"/>
      <c r="C15" s="206"/>
      <c r="D15" s="206"/>
      <c r="E15" s="206"/>
      <c r="F15" s="206"/>
      <c r="G15" s="206"/>
      <c r="H15" s="220" t="s">
        <v>32</v>
      </c>
      <c r="I15" s="852"/>
      <c r="J15" s="853"/>
      <c r="K15" s="854"/>
      <c r="L15" s="855"/>
      <c r="M15" s="203"/>
      <c r="N15" s="206"/>
      <c r="O15" s="206"/>
      <c r="P15" s="206"/>
      <c r="Q15" s="206"/>
      <c r="R15" s="206"/>
      <c r="S15" s="206"/>
      <c r="T15" s="206"/>
      <c r="U15" s="682" t="s">
        <v>32</v>
      </c>
      <c r="V15" s="683"/>
      <c r="W15" s="856"/>
      <c r="X15" s="856"/>
      <c r="Y15" s="856"/>
      <c r="Z15" s="856"/>
      <c r="AA15" s="857"/>
      <c r="AB15" s="858"/>
      <c r="AC15" s="206"/>
      <c r="AD15" s="206"/>
      <c r="AE15" s="206"/>
      <c r="AF15" s="206"/>
      <c r="AG15" s="206"/>
      <c r="AH15" s="206"/>
      <c r="AI15" s="206"/>
      <c r="AJ15" s="206"/>
      <c r="AK15" s="206"/>
      <c r="AL15" s="206"/>
      <c r="AM15" s="206"/>
      <c r="AN15" s="206"/>
      <c r="AO15" s="269" t="s">
        <v>32</v>
      </c>
      <c r="AP15" s="854"/>
      <c r="AQ15" s="853"/>
      <c r="AR15" s="854"/>
      <c r="AS15" s="859"/>
      <c r="AT15" s="206"/>
      <c r="AU15" s="206"/>
      <c r="AV15" s="206"/>
      <c r="AW15" s="206"/>
      <c r="AX15" s="206"/>
      <c r="AY15" s="206"/>
      <c r="AZ15" s="206"/>
      <c r="BA15" s="220" t="s">
        <v>32</v>
      </c>
      <c r="BB15" s="852"/>
      <c r="BC15" s="853"/>
      <c r="BD15" s="854"/>
      <c r="BE15" s="860"/>
    </row>
    <row r="16" spans="1:57" ht="13.5" customHeight="1" thickBot="1">
      <c r="A16" s="202"/>
      <c r="B16" s="206"/>
      <c r="C16" s="206"/>
      <c r="D16" s="206"/>
      <c r="E16" s="206"/>
      <c r="F16" s="206"/>
      <c r="G16" s="206"/>
      <c r="H16" s="720" t="s">
        <v>237</v>
      </c>
      <c r="I16" s="720"/>
      <c r="J16" s="720"/>
      <c r="K16" s="720"/>
      <c r="L16" s="720"/>
      <c r="M16" s="721" t="s">
        <v>238</v>
      </c>
      <c r="N16" s="722"/>
      <c r="O16" s="206"/>
      <c r="P16" s="206"/>
      <c r="Q16" s="206"/>
      <c r="R16" s="206"/>
      <c r="S16" s="206"/>
      <c r="T16" s="720" t="s">
        <v>239</v>
      </c>
      <c r="U16" s="720"/>
      <c r="V16" s="720"/>
      <c r="W16" s="720"/>
      <c r="X16" s="720"/>
      <c r="Y16" s="720"/>
      <c r="Z16" s="723"/>
      <c r="AA16" s="723"/>
      <c r="AB16" s="724"/>
      <c r="AC16" s="770" t="s">
        <v>240</v>
      </c>
      <c r="AD16" s="770"/>
      <c r="AE16" s="770"/>
      <c r="AF16" s="770"/>
      <c r="AG16" s="770"/>
      <c r="AH16" s="770"/>
      <c r="AI16" s="770"/>
      <c r="AJ16" s="206"/>
      <c r="AK16" s="206"/>
      <c r="AL16" s="206"/>
      <c r="AM16" s="206"/>
      <c r="AN16" s="206"/>
      <c r="AO16" s="206"/>
      <c r="AP16" s="784" t="s">
        <v>241</v>
      </c>
      <c r="AQ16" s="784"/>
      <c r="AR16" s="784"/>
      <c r="AS16" s="785"/>
      <c r="AT16" s="750" t="s">
        <v>242</v>
      </c>
      <c r="AU16" s="751"/>
      <c r="AV16" s="206"/>
      <c r="AW16" s="206"/>
      <c r="AX16" s="206"/>
      <c r="AY16" s="206"/>
      <c r="AZ16" s="206"/>
      <c r="BA16" s="720" t="s">
        <v>243</v>
      </c>
      <c r="BB16" s="720"/>
      <c r="BC16" s="720"/>
      <c r="BD16" s="720"/>
      <c r="BE16" s="768"/>
    </row>
    <row r="17" spans="1:57" ht="15" customHeight="1" thickBot="1">
      <c r="A17" s="203"/>
      <c r="B17" s="206"/>
      <c r="C17" s="206"/>
      <c r="D17" s="206"/>
      <c r="E17" s="206"/>
      <c r="F17" s="206"/>
      <c r="G17" s="206"/>
      <c r="H17" s="206"/>
      <c r="I17" s="824"/>
      <c r="J17" s="825"/>
      <c r="K17" s="825"/>
      <c r="L17" s="825"/>
      <c r="M17" s="861"/>
      <c r="N17" s="862"/>
      <c r="O17" s="209"/>
      <c r="P17" s="209"/>
      <c r="Q17" s="209"/>
      <c r="R17" s="209"/>
      <c r="S17" s="209"/>
      <c r="T17" s="209"/>
      <c r="U17" s="861"/>
      <c r="V17" s="827"/>
      <c r="W17" s="827"/>
      <c r="X17" s="827"/>
      <c r="Y17" s="827"/>
      <c r="Z17" s="827"/>
      <c r="AA17" s="827"/>
      <c r="AB17" s="863"/>
      <c r="AC17" s="861"/>
      <c r="AD17" s="827"/>
      <c r="AE17" s="827"/>
      <c r="AF17" s="827"/>
      <c r="AG17" s="827"/>
      <c r="AH17" s="827"/>
      <c r="AI17" s="863"/>
      <c r="AJ17" s="206"/>
      <c r="AK17" s="206"/>
      <c r="AL17" s="206"/>
      <c r="AM17" s="206"/>
      <c r="AN17" s="206"/>
      <c r="AO17" s="206"/>
      <c r="AP17" s="861"/>
      <c r="AQ17" s="827"/>
      <c r="AR17" s="827"/>
      <c r="AS17" s="863"/>
      <c r="AT17" s="824"/>
      <c r="AU17" s="831"/>
      <c r="AV17" s="206"/>
      <c r="AW17" s="206"/>
      <c r="AX17" s="206"/>
      <c r="AY17" s="206"/>
      <c r="AZ17" s="206"/>
      <c r="BA17" s="206"/>
      <c r="BB17" s="824"/>
      <c r="BC17" s="825"/>
      <c r="BD17" s="825"/>
      <c r="BE17" s="864"/>
    </row>
    <row r="18" spans="1:57">
      <c r="A18" s="235" t="s">
        <v>244</v>
      </c>
      <c r="B18" s="865"/>
      <c r="C18" s="866"/>
      <c r="D18" s="866"/>
      <c r="E18" s="866"/>
      <c r="F18" s="866"/>
      <c r="G18" s="866"/>
      <c r="H18" s="866"/>
      <c r="I18" s="866"/>
      <c r="J18" s="866"/>
      <c r="K18" s="866"/>
      <c r="L18" s="200"/>
      <c r="M18" s="235" t="s">
        <v>244</v>
      </c>
      <c r="N18" s="865"/>
      <c r="O18" s="866"/>
      <c r="P18" s="866"/>
      <c r="Q18" s="866"/>
      <c r="R18" s="866"/>
      <c r="S18" s="866"/>
      <c r="T18" s="866"/>
      <c r="U18" s="866"/>
      <c r="V18" s="866"/>
      <c r="W18" s="866"/>
      <c r="X18" s="866"/>
      <c r="Y18" s="866"/>
      <c r="Z18" s="866"/>
      <c r="AA18" s="865"/>
      <c r="AB18" s="833"/>
      <c r="AC18" s="716" t="s">
        <v>244</v>
      </c>
      <c r="AD18" s="717"/>
      <c r="AE18" s="718"/>
      <c r="AF18" s="834"/>
      <c r="AG18" s="834"/>
      <c r="AH18" s="834"/>
      <c r="AI18" s="834"/>
      <c r="AJ18" s="834"/>
      <c r="AK18" s="834"/>
      <c r="AL18" s="834"/>
      <c r="AM18" s="834"/>
      <c r="AN18" s="834"/>
      <c r="AO18" s="834"/>
      <c r="AP18" s="834"/>
      <c r="AQ18" s="834"/>
      <c r="AR18" s="836"/>
      <c r="AS18" s="236"/>
      <c r="AT18" s="235" t="s">
        <v>244</v>
      </c>
      <c r="AU18" s="865"/>
      <c r="AV18" s="866"/>
      <c r="AW18" s="866"/>
      <c r="AX18" s="866"/>
      <c r="AY18" s="866"/>
      <c r="AZ18" s="866"/>
      <c r="BA18" s="866"/>
      <c r="BB18" s="866"/>
      <c r="BC18" s="866"/>
      <c r="BD18" s="866"/>
      <c r="BE18" s="236"/>
    </row>
    <row r="19" spans="1:57">
      <c r="A19" s="237" t="s">
        <v>245</v>
      </c>
      <c r="B19" s="867"/>
      <c r="C19" s="868"/>
      <c r="D19" s="868"/>
      <c r="E19" s="868"/>
      <c r="F19" s="868"/>
      <c r="G19" s="868"/>
      <c r="H19" s="868"/>
      <c r="I19" s="868"/>
      <c r="J19" s="868"/>
      <c r="K19" s="868"/>
      <c r="L19" s="186"/>
      <c r="M19" s="237" t="s">
        <v>245</v>
      </c>
      <c r="N19" s="867"/>
      <c r="O19" s="868"/>
      <c r="P19" s="868"/>
      <c r="Q19" s="868"/>
      <c r="R19" s="868"/>
      <c r="S19" s="868"/>
      <c r="T19" s="868"/>
      <c r="U19" s="868"/>
      <c r="V19" s="868"/>
      <c r="W19" s="868"/>
      <c r="X19" s="868"/>
      <c r="Y19" s="868"/>
      <c r="Z19" s="868"/>
      <c r="AA19" s="867"/>
      <c r="AB19" s="869"/>
      <c r="AC19" s="759" t="s">
        <v>245</v>
      </c>
      <c r="AD19" s="760"/>
      <c r="AE19" s="761"/>
      <c r="AF19" s="870"/>
      <c r="AG19" s="870"/>
      <c r="AH19" s="870"/>
      <c r="AI19" s="870"/>
      <c r="AJ19" s="870"/>
      <c r="AK19" s="870"/>
      <c r="AL19" s="870"/>
      <c r="AM19" s="870"/>
      <c r="AN19" s="870"/>
      <c r="AO19" s="870"/>
      <c r="AP19" s="870"/>
      <c r="AQ19" s="870"/>
      <c r="AR19" s="871"/>
      <c r="AS19" s="188"/>
      <c r="AT19" s="237" t="s">
        <v>245</v>
      </c>
      <c r="AU19" s="867"/>
      <c r="AV19" s="868"/>
      <c r="AW19" s="868"/>
      <c r="AX19" s="868"/>
      <c r="AY19" s="868"/>
      <c r="AZ19" s="868"/>
      <c r="BA19" s="868"/>
      <c r="BB19" s="868"/>
      <c r="BC19" s="868"/>
      <c r="BD19" s="868"/>
      <c r="BE19" s="188"/>
    </row>
    <row r="20" spans="1:57">
      <c r="A20" s="237" t="s">
        <v>246</v>
      </c>
      <c r="B20" s="867"/>
      <c r="C20" s="868"/>
      <c r="D20" s="868"/>
      <c r="E20" s="868"/>
      <c r="F20" s="868"/>
      <c r="G20" s="868"/>
      <c r="H20" s="868"/>
      <c r="I20" s="868"/>
      <c r="J20" s="868"/>
      <c r="K20" s="868"/>
      <c r="L20" s="186"/>
      <c r="M20" s="237" t="s">
        <v>246</v>
      </c>
      <c r="N20" s="869"/>
      <c r="O20" s="872"/>
      <c r="P20" s="872"/>
      <c r="Q20" s="872"/>
      <c r="R20" s="872"/>
      <c r="S20" s="872"/>
      <c r="T20" s="872"/>
      <c r="U20" s="872"/>
      <c r="V20" s="872"/>
      <c r="W20" s="872"/>
      <c r="X20" s="872"/>
      <c r="Y20" s="872"/>
      <c r="Z20" s="873"/>
      <c r="AA20" s="869"/>
      <c r="AB20" s="870"/>
      <c r="AC20" s="759" t="s">
        <v>246</v>
      </c>
      <c r="AD20" s="760"/>
      <c r="AE20" s="761"/>
      <c r="AF20" s="870"/>
      <c r="AG20" s="870"/>
      <c r="AH20" s="870"/>
      <c r="AI20" s="870"/>
      <c r="AJ20" s="870"/>
      <c r="AK20" s="870"/>
      <c r="AL20" s="870"/>
      <c r="AM20" s="870"/>
      <c r="AN20" s="870"/>
      <c r="AO20" s="870"/>
      <c r="AP20" s="870"/>
      <c r="AQ20" s="870"/>
      <c r="AR20" s="871"/>
      <c r="AS20" s="188"/>
      <c r="AT20" s="237" t="s">
        <v>246</v>
      </c>
      <c r="AU20" s="867"/>
      <c r="AV20" s="868"/>
      <c r="AW20" s="868"/>
      <c r="AX20" s="868"/>
      <c r="AY20" s="868"/>
      <c r="AZ20" s="868"/>
      <c r="BA20" s="868"/>
      <c r="BB20" s="868"/>
      <c r="BC20" s="868"/>
      <c r="BD20" s="868"/>
      <c r="BE20" s="188"/>
    </row>
    <row r="21" spans="1:57">
      <c r="A21" s="237" t="s">
        <v>247</v>
      </c>
      <c r="B21" s="867"/>
      <c r="C21" s="868"/>
      <c r="D21" s="868"/>
      <c r="E21" s="868"/>
      <c r="F21" s="868"/>
      <c r="G21" s="868"/>
      <c r="H21" s="868"/>
      <c r="I21" s="868"/>
      <c r="J21" s="868"/>
      <c r="K21" s="868"/>
      <c r="L21" s="186"/>
      <c r="M21" s="237" t="s">
        <v>247</v>
      </c>
      <c r="N21" s="869"/>
      <c r="O21" s="872"/>
      <c r="P21" s="872"/>
      <c r="Q21" s="872"/>
      <c r="R21" s="872"/>
      <c r="S21" s="872"/>
      <c r="T21" s="872"/>
      <c r="U21" s="872"/>
      <c r="V21" s="872"/>
      <c r="W21" s="872"/>
      <c r="X21" s="872"/>
      <c r="Y21" s="872"/>
      <c r="Z21" s="873"/>
      <c r="AA21" s="869"/>
      <c r="AB21" s="870"/>
      <c r="AC21" s="759" t="s">
        <v>247</v>
      </c>
      <c r="AD21" s="760"/>
      <c r="AE21" s="761"/>
      <c r="AF21" s="870"/>
      <c r="AG21" s="870"/>
      <c r="AH21" s="870"/>
      <c r="AI21" s="870"/>
      <c r="AJ21" s="870"/>
      <c r="AK21" s="870"/>
      <c r="AL21" s="870"/>
      <c r="AM21" s="870"/>
      <c r="AN21" s="870"/>
      <c r="AO21" s="870"/>
      <c r="AP21" s="870"/>
      <c r="AQ21" s="870"/>
      <c r="AR21" s="871"/>
      <c r="AS21" s="188"/>
      <c r="AT21" s="237" t="s">
        <v>247</v>
      </c>
      <c r="AU21" s="867"/>
      <c r="AV21" s="868"/>
      <c r="AW21" s="868"/>
      <c r="AX21" s="868"/>
      <c r="AY21" s="868"/>
      <c r="AZ21" s="868"/>
      <c r="BA21" s="868"/>
      <c r="BB21" s="868"/>
      <c r="BC21" s="868"/>
      <c r="BD21" s="868"/>
      <c r="BE21" s="188"/>
    </row>
    <row r="22" spans="1:57">
      <c r="A22" s="237" t="s">
        <v>248</v>
      </c>
      <c r="B22" s="867"/>
      <c r="C22" s="868"/>
      <c r="D22" s="868"/>
      <c r="E22" s="868"/>
      <c r="F22" s="868"/>
      <c r="G22" s="868"/>
      <c r="H22" s="868"/>
      <c r="I22" s="868"/>
      <c r="J22" s="868"/>
      <c r="K22" s="868"/>
      <c r="L22" s="186"/>
      <c r="M22" s="237" t="s">
        <v>248</v>
      </c>
      <c r="N22" s="869"/>
      <c r="O22" s="872"/>
      <c r="P22" s="872"/>
      <c r="Q22" s="872"/>
      <c r="R22" s="872"/>
      <c r="S22" s="872"/>
      <c r="T22" s="872"/>
      <c r="U22" s="872"/>
      <c r="V22" s="872"/>
      <c r="W22" s="872"/>
      <c r="X22" s="872"/>
      <c r="Y22" s="872"/>
      <c r="Z22" s="873"/>
      <c r="AA22" s="869"/>
      <c r="AB22" s="870"/>
      <c r="AC22" s="759" t="s">
        <v>248</v>
      </c>
      <c r="AD22" s="760"/>
      <c r="AE22" s="761"/>
      <c r="AF22" s="870"/>
      <c r="AG22" s="870"/>
      <c r="AH22" s="870"/>
      <c r="AI22" s="870"/>
      <c r="AJ22" s="870"/>
      <c r="AK22" s="870"/>
      <c r="AL22" s="870"/>
      <c r="AM22" s="870"/>
      <c r="AN22" s="870"/>
      <c r="AO22" s="870"/>
      <c r="AP22" s="870"/>
      <c r="AQ22" s="870"/>
      <c r="AR22" s="871"/>
      <c r="AS22" s="188"/>
      <c r="AT22" s="237" t="s">
        <v>248</v>
      </c>
      <c r="AU22" s="867"/>
      <c r="AV22" s="868"/>
      <c r="AW22" s="868"/>
      <c r="AX22" s="868"/>
      <c r="AY22" s="868"/>
      <c r="AZ22" s="868"/>
      <c r="BA22" s="868"/>
      <c r="BB22" s="868"/>
      <c r="BC22" s="868"/>
      <c r="BD22" s="868"/>
      <c r="BE22" s="188"/>
    </row>
    <row r="23" spans="1:57">
      <c r="A23" s="237" t="s">
        <v>249</v>
      </c>
      <c r="B23" s="867"/>
      <c r="C23" s="868"/>
      <c r="D23" s="868"/>
      <c r="E23" s="868"/>
      <c r="F23" s="868"/>
      <c r="G23" s="868"/>
      <c r="H23" s="868"/>
      <c r="I23" s="868"/>
      <c r="J23" s="868"/>
      <c r="K23" s="868"/>
      <c r="L23" s="186"/>
      <c r="M23" s="237" t="s">
        <v>249</v>
      </c>
      <c r="N23" s="869"/>
      <c r="O23" s="872"/>
      <c r="P23" s="872"/>
      <c r="Q23" s="872"/>
      <c r="R23" s="872"/>
      <c r="S23" s="872"/>
      <c r="T23" s="872"/>
      <c r="U23" s="872"/>
      <c r="V23" s="872"/>
      <c r="W23" s="872"/>
      <c r="X23" s="872"/>
      <c r="Y23" s="872"/>
      <c r="Z23" s="873"/>
      <c r="AA23" s="869"/>
      <c r="AB23" s="870"/>
      <c r="AC23" s="759" t="s">
        <v>249</v>
      </c>
      <c r="AD23" s="760"/>
      <c r="AE23" s="761"/>
      <c r="AF23" s="870"/>
      <c r="AG23" s="870"/>
      <c r="AH23" s="870"/>
      <c r="AI23" s="870"/>
      <c r="AJ23" s="870"/>
      <c r="AK23" s="870"/>
      <c r="AL23" s="870"/>
      <c r="AM23" s="870"/>
      <c r="AN23" s="870"/>
      <c r="AO23" s="870"/>
      <c r="AP23" s="870"/>
      <c r="AQ23" s="870"/>
      <c r="AR23" s="871"/>
      <c r="AS23" s="188"/>
      <c r="AT23" s="237" t="s">
        <v>249</v>
      </c>
      <c r="AU23" s="867"/>
      <c r="AV23" s="868"/>
      <c r="AW23" s="868"/>
      <c r="AX23" s="868"/>
      <c r="AY23" s="868"/>
      <c r="AZ23" s="868"/>
      <c r="BA23" s="868"/>
      <c r="BB23" s="868"/>
      <c r="BC23" s="868"/>
      <c r="BD23" s="868"/>
      <c r="BE23" s="188"/>
    </row>
    <row r="24" spans="1:57" ht="13.5" thickBot="1">
      <c r="A24" s="238" t="s">
        <v>250</v>
      </c>
      <c r="B24" s="762"/>
      <c r="C24" s="874"/>
      <c r="D24" s="874"/>
      <c r="E24" s="874"/>
      <c r="F24" s="874"/>
      <c r="G24" s="874"/>
      <c r="H24" s="874"/>
      <c r="I24" s="874"/>
      <c r="J24" s="874"/>
      <c r="K24" s="874"/>
      <c r="L24" s="192"/>
      <c r="M24" s="238" t="s">
        <v>250</v>
      </c>
      <c r="N24" s="719"/>
      <c r="O24" s="838"/>
      <c r="P24" s="838"/>
      <c r="Q24" s="838"/>
      <c r="R24" s="838"/>
      <c r="S24" s="838"/>
      <c r="T24" s="838"/>
      <c r="U24" s="838"/>
      <c r="V24" s="838"/>
      <c r="W24" s="838"/>
      <c r="X24" s="838"/>
      <c r="Y24" s="838"/>
      <c r="Z24" s="841"/>
      <c r="AA24" s="875"/>
      <c r="AB24" s="838"/>
      <c r="AC24" s="778" t="s">
        <v>250</v>
      </c>
      <c r="AD24" s="779"/>
      <c r="AE24" s="719"/>
      <c r="AF24" s="838"/>
      <c r="AG24" s="838"/>
      <c r="AH24" s="838"/>
      <c r="AI24" s="838"/>
      <c r="AJ24" s="838"/>
      <c r="AK24" s="838"/>
      <c r="AL24" s="838"/>
      <c r="AM24" s="838"/>
      <c r="AN24" s="838"/>
      <c r="AO24" s="838"/>
      <c r="AP24" s="838"/>
      <c r="AQ24" s="838"/>
      <c r="AR24" s="841"/>
      <c r="AS24" s="191"/>
      <c r="AT24" s="238" t="s">
        <v>250</v>
      </c>
      <c r="AU24" s="762"/>
      <c r="AV24" s="874"/>
      <c r="AW24" s="874"/>
      <c r="AX24" s="874"/>
      <c r="AY24" s="874"/>
      <c r="AZ24" s="874"/>
      <c r="BA24" s="874"/>
      <c r="BB24" s="874"/>
      <c r="BC24" s="874"/>
      <c r="BD24" s="874"/>
      <c r="BE24" s="191"/>
    </row>
    <row r="25" spans="1:57">
      <c r="A25" s="725" t="s">
        <v>251</v>
      </c>
      <c r="B25" s="215" t="s">
        <v>252</v>
      </c>
      <c r="C25" s="198"/>
      <c r="D25" s="198"/>
      <c r="E25" s="198"/>
      <c r="F25" s="198"/>
      <c r="G25" s="198"/>
      <c r="H25" s="198"/>
      <c r="I25" s="198"/>
      <c r="J25" s="198"/>
      <c r="K25" s="199"/>
      <c r="L25" s="234" t="s">
        <v>253</v>
      </c>
      <c r="M25" s="726" t="s">
        <v>251</v>
      </c>
      <c r="N25" s="239" t="s">
        <v>252</v>
      </c>
      <c r="O25" s="198"/>
      <c r="P25" s="198"/>
      <c r="Q25" s="198"/>
      <c r="R25" s="198"/>
      <c r="S25" s="198"/>
      <c r="T25" s="198"/>
      <c r="U25" s="876"/>
      <c r="V25" s="876"/>
      <c r="W25" s="876"/>
      <c r="X25" s="877"/>
      <c r="Y25" s="752"/>
      <c r="Z25" s="753"/>
      <c r="AA25" s="756" t="s">
        <v>253</v>
      </c>
      <c r="AB25" s="753"/>
      <c r="AC25" s="703" t="s">
        <v>251</v>
      </c>
      <c r="AD25" s="704"/>
      <c r="AE25" s="708" t="s">
        <v>252</v>
      </c>
      <c r="AF25" s="866"/>
      <c r="AG25" s="866"/>
      <c r="AH25" s="866"/>
      <c r="AI25" s="878"/>
      <c r="AJ25" s="866"/>
      <c r="AK25" s="187"/>
      <c r="AL25" s="187"/>
      <c r="AM25" s="187"/>
      <c r="AN25" s="187"/>
      <c r="AO25" s="187"/>
      <c r="AP25" s="187"/>
      <c r="AQ25" s="187"/>
      <c r="AR25" s="281"/>
      <c r="AS25" s="279" t="s">
        <v>253</v>
      </c>
      <c r="AT25" s="702" t="s">
        <v>251</v>
      </c>
      <c r="AU25" s="215" t="s">
        <v>252</v>
      </c>
      <c r="AV25" s="198"/>
      <c r="AW25" s="198"/>
      <c r="AX25" s="198"/>
      <c r="AY25" s="198"/>
      <c r="AZ25" s="198"/>
      <c r="BA25" s="198"/>
      <c r="BB25" s="198"/>
      <c r="BC25" s="198"/>
      <c r="BD25" s="199"/>
      <c r="BE25" s="201" t="s">
        <v>253</v>
      </c>
    </row>
    <row r="26" spans="1:57">
      <c r="A26" s="725"/>
      <c r="B26" s="213" t="s">
        <v>254</v>
      </c>
      <c r="C26" s="194"/>
      <c r="D26" s="194"/>
      <c r="E26" s="194"/>
      <c r="F26" s="194"/>
      <c r="G26" s="194"/>
      <c r="H26" s="194"/>
      <c r="I26" s="194"/>
      <c r="J26" s="194"/>
      <c r="K26" s="195"/>
      <c r="L26" s="231"/>
      <c r="M26" s="705"/>
      <c r="N26" s="233" t="s">
        <v>255</v>
      </c>
      <c r="O26" s="194"/>
      <c r="P26" s="194"/>
      <c r="Q26" s="194"/>
      <c r="R26" s="194"/>
      <c r="S26" s="194"/>
      <c r="T26" s="194"/>
      <c r="U26" s="879"/>
      <c r="V26" s="868"/>
      <c r="W26" s="879"/>
      <c r="X26" s="868"/>
      <c r="Y26" s="736"/>
      <c r="Z26" s="737"/>
      <c r="AA26" s="757"/>
      <c r="AB26" s="737"/>
      <c r="AC26" s="705"/>
      <c r="AD26" s="678"/>
      <c r="AE26" s="709" t="s">
        <v>255</v>
      </c>
      <c r="AF26" s="868"/>
      <c r="AG26" s="868"/>
      <c r="AH26" s="868"/>
      <c r="AI26" s="879"/>
      <c r="AJ26" s="868"/>
      <c r="AK26" s="194"/>
      <c r="AL26" s="194"/>
      <c r="AM26" s="194"/>
      <c r="AN26" s="194"/>
      <c r="AO26" s="194"/>
      <c r="AP26" s="194"/>
      <c r="AQ26" s="194"/>
      <c r="AR26" s="282"/>
      <c r="AS26" s="280"/>
      <c r="AT26" s="702"/>
      <c r="AU26" s="213" t="s">
        <v>254</v>
      </c>
      <c r="AV26" s="194"/>
      <c r="AW26" s="194"/>
      <c r="AX26" s="194"/>
      <c r="AY26" s="194"/>
      <c r="AZ26" s="194"/>
      <c r="BA26" s="194"/>
      <c r="BB26" s="194"/>
      <c r="BC26" s="194"/>
      <c r="BD26" s="195"/>
      <c r="BE26" s="196"/>
    </row>
    <row r="27" spans="1:57" ht="13.5" thickBot="1">
      <c r="A27" s="725"/>
      <c r="B27" s="214" t="s">
        <v>256</v>
      </c>
      <c r="C27" s="211"/>
      <c r="D27" s="211"/>
      <c r="E27" s="211"/>
      <c r="F27" s="211"/>
      <c r="G27" s="211"/>
      <c r="H27" s="211"/>
      <c r="I27" s="211"/>
      <c r="J27" s="211"/>
      <c r="K27" s="212"/>
      <c r="L27" s="232"/>
      <c r="M27" s="727"/>
      <c r="N27" s="290" t="s">
        <v>257</v>
      </c>
      <c r="O27" s="211"/>
      <c r="P27" s="211"/>
      <c r="Q27" s="211"/>
      <c r="R27" s="211"/>
      <c r="S27" s="211"/>
      <c r="T27" s="211"/>
      <c r="U27" s="880"/>
      <c r="V27" s="881"/>
      <c r="W27" s="880"/>
      <c r="X27" s="881"/>
      <c r="Y27" s="754"/>
      <c r="Z27" s="755"/>
      <c r="AA27" s="758"/>
      <c r="AB27" s="755"/>
      <c r="AC27" s="706"/>
      <c r="AD27" s="707"/>
      <c r="AE27" s="710" t="s">
        <v>257</v>
      </c>
      <c r="AF27" s="874"/>
      <c r="AG27" s="874"/>
      <c r="AH27" s="874"/>
      <c r="AI27" s="882"/>
      <c r="AJ27" s="874"/>
      <c r="AK27" s="211"/>
      <c r="AL27" s="211"/>
      <c r="AM27" s="211"/>
      <c r="AN27" s="211"/>
      <c r="AO27" s="211"/>
      <c r="AP27" s="211"/>
      <c r="AQ27" s="211"/>
      <c r="AR27" s="295"/>
      <c r="AS27" s="296"/>
      <c r="AT27" s="702"/>
      <c r="AU27" s="214" t="s">
        <v>256</v>
      </c>
      <c r="AV27" s="211"/>
      <c r="AW27" s="211"/>
      <c r="AX27" s="211"/>
      <c r="AY27" s="211"/>
      <c r="AZ27" s="211"/>
      <c r="BA27" s="211"/>
      <c r="BB27" s="211"/>
      <c r="BC27" s="211"/>
      <c r="BD27" s="212"/>
      <c r="BE27" s="197"/>
    </row>
    <row r="28" spans="1:57">
      <c r="A28" s="222" t="s">
        <v>258</v>
      </c>
      <c r="B28" s="223" t="s">
        <v>259</v>
      </c>
      <c r="C28" s="763" t="s">
        <v>260</v>
      </c>
      <c r="D28" s="704"/>
      <c r="E28" s="704"/>
      <c r="F28" s="704"/>
      <c r="G28" s="764"/>
      <c r="H28" s="765" t="s">
        <v>261</v>
      </c>
      <c r="I28" s="766"/>
      <c r="J28" s="766"/>
      <c r="K28" s="766"/>
      <c r="L28" s="769"/>
      <c r="M28" s="224" t="s">
        <v>258</v>
      </c>
      <c r="N28" s="265" t="s">
        <v>259</v>
      </c>
      <c r="O28" s="763" t="s">
        <v>260</v>
      </c>
      <c r="P28" s="704"/>
      <c r="Q28" s="704"/>
      <c r="R28" s="704"/>
      <c r="S28" s="764"/>
      <c r="T28" s="686" t="s">
        <v>261</v>
      </c>
      <c r="U28" s="687"/>
      <c r="V28" s="687"/>
      <c r="W28" s="687"/>
      <c r="X28" s="687"/>
      <c r="Y28" s="687"/>
      <c r="Z28" s="687"/>
      <c r="AA28" s="687"/>
      <c r="AB28" s="688"/>
      <c r="AC28" s="771" t="s">
        <v>261</v>
      </c>
      <c r="AD28" s="772"/>
      <c r="AE28" s="772"/>
      <c r="AF28" s="772"/>
      <c r="AG28" s="772"/>
      <c r="AH28" s="772"/>
      <c r="AI28" s="772"/>
      <c r="AJ28" s="773"/>
      <c r="AK28" s="763" t="s">
        <v>258</v>
      </c>
      <c r="AL28" s="704"/>
      <c r="AM28" s="787" t="s">
        <v>259</v>
      </c>
      <c r="AN28" s="783"/>
      <c r="AO28" s="763" t="s">
        <v>260</v>
      </c>
      <c r="AP28" s="704"/>
      <c r="AQ28" s="704"/>
      <c r="AR28" s="704"/>
      <c r="AS28" s="783"/>
      <c r="AT28" s="222" t="s">
        <v>258</v>
      </c>
      <c r="AU28" s="223" t="s">
        <v>259</v>
      </c>
      <c r="AV28" s="763" t="s">
        <v>260</v>
      </c>
      <c r="AW28" s="704"/>
      <c r="AX28" s="704"/>
      <c r="AY28" s="704"/>
      <c r="AZ28" s="764"/>
      <c r="BA28" s="765" t="s">
        <v>261</v>
      </c>
      <c r="BB28" s="766"/>
      <c r="BC28" s="766"/>
      <c r="BD28" s="766"/>
      <c r="BE28" s="767"/>
    </row>
    <row r="29" spans="1:57">
      <c r="A29" s="285"/>
      <c r="B29" s="287"/>
      <c r="C29" s="289"/>
      <c r="D29" s="243"/>
      <c r="E29" s="243"/>
      <c r="F29" s="243"/>
      <c r="G29" s="275"/>
      <c r="H29" s="746" t="s">
        <v>262</v>
      </c>
      <c r="I29" s="747"/>
      <c r="J29" s="747"/>
      <c r="K29" s="747"/>
      <c r="L29" s="747"/>
      <c r="M29" s="289"/>
      <c r="N29" s="244"/>
      <c r="O29" s="289"/>
      <c r="P29" s="243"/>
      <c r="Q29" s="243"/>
      <c r="R29" s="243"/>
      <c r="S29" s="275"/>
      <c r="T29" s="689" t="s">
        <v>262</v>
      </c>
      <c r="U29" s="690"/>
      <c r="V29" s="690"/>
      <c r="W29" s="690"/>
      <c r="X29" s="690"/>
      <c r="Y29" s="678"/>
      <c r="Z29" s="678"/>
      <c r="AA29" s="678"/>
      <c r="AB29" s="691"/>
      <c r="AC29" s="781" t="s">
        <v>262</v>
      </c>
      <c r="AD29" s="690"/>
      <c r="AE29" s="690"/>
      <c r="AF29" s="690"/>
      <c r="AG29" s="690"/>
      <c r="AH29" s="690"/>
      <c r="AI29" s="690"/>
      <c r="AJ29" s="782"/>
      <c r="AK29" s="741"/>
      <c r="AL29" s="736"/>
      <c r="AM29" s="699"/>
      <c r="AN29" s="737"/>
      <c r="AO29" s="274"/>
      <c r="AP29" s="273"/>
      <c r="AQ29" s="272"/>
      <c r="AR29" s="273"/>
      <c r="AS29" s="297"/>
      <c r="AT29" s="285"/>
      <c r="AU29" s="287"/>
      <c r="AV29" s="289"/>
      <c r="AW29" s="243"/>
      <c r="AX29" s="243"/>
      <c r="AY29" s="243"/>
      <c r="AZ29" s="275"/>
      <c r="BA29" s="746" t="s">
        <v>262</v>
      </c>
      <c r="BB29" s="747"/>
      <c r="BC29" s="747"/>
      <c r="BD29" s="747"/>
      <c r="BE29" s="748"/>
    </row>
    <row r="30" spans="1:57" ht="13.5" thickBot="1">
      <c r="A30" s="285"/>
      <c r="B30" s="287"/>
      <c r="C30" s="289"/>
      <c r="D30" s="243"/>
      <c r="E30" s="243"/>
      <c r="F30" s="243"/>
      <c r="G30" s="275"/>
      <c r="H30" s="288">
        <v>1</v>
      </c>
      <c r="I30" s="332">
        <v>2</v>
      </c>
      <c r="J30" s="332">
        <v>3</v>
      </c>
      <c r="K30" s="332">
        <v>4</v>
      </c>
      <c r="L30" s="333">
        <v>5</v>
      </c>
      <c r="M30" s="289"/>
      <c r="N30" s="244"/>
      <c r="O30" s="289"/>
      <c r="P30" s="243"/>
      <c r="Q30" s="243"/>
      <c r="R30" s="243"/>
      <c r="S30" s="275"/>
      <c r="T30" s="334">
        <v>1</v>
      </c>
      <c r="U30" s="693">
        <v>2</v>
      </c>
      <c r="V30" s="694"/>
      <c r="W30" s="693">
        <v>3</v>
      </c>
      <c r="X30" s="694"/>
      <c r="Y30" s="693">
        <v>4</v>
      </c>
      <c r="Z30" s="694"/>
      <c r="AA30" s="693">
        <v>5</v>
      </c>
      <c r="AB30" s="695"/>
      <c r="AC30" s="335">
        <v>1</v>
      </c>
      <c r="AD30" s="332">
        <v>2</v>
      </c>
      <c r="AE30" s="711">
        <v>3</v>
      </c>
      <c r="AF30" s="713"/>
      <c r="AG30" s="711">
        <v>4</v>
      </c>
      <c r="AH30" s="711"/>
      <c r="AI30" s="711">
        <v>5</v>
      </c>
      <c r="AJ30" s="684"/>
      <c r="AK30" s="741"/>
      <c r="AL30" s="736"/>
      <c r="AM30" s="699"/>
      <c r="AN30" s="737"/>
      <c r="AO30" s="274"/>
      <c r="AP30" s="273"/>
      <c r="AQ30" s="272"/>
      <c r="AR30" s="273"/>
      <c r="AS30" s="297"/>
      <c r="AT30" s="285"/>
      <c r="AU30" s="287"/>
      <c r="AV30" s="289"/>
      <c r="AW30" s="243"/>
      <c r="AX30" s="243"/>
      <c r="AY30" s="243"/>
      <c r="AZ30" s="275"/>
      <c r="BA30" s="288">
        <v>1</v>
      </c>
      <c r="BB30" s="332">
        <v>2</v>
      </c>
      <c r="BC30" s="332">
        <v>3</v>
      </c>
      <c r="BD30" s="332">
        <v>4</v>
      </c>
      <c r="BE30" s="336">
        <v>5</v>
      </c>
    </row>
    <row r="31" spans="1:57">
      <c r="A31" s="285"/>
      <c r="B31" s="287"/>
      <c r="C31" s="289"/>
      <c r="D31" s="243"/>
      <c r="E31" s="243"/>
      <c r="F31" s="243"/>
      <c r="G31" s="275"/>
      <c r="H31" s="732" t="s">
        <v>263</v>
      </c>
      <c r="I31" s="733"/>
      <c r="J31" s="733"/>
      <c r="K31" s="733"/>
      <c r="L31" s="733"/>
      <c r="M31" s="289"/>
      <c r="N31" s="244"/>
      <c r="O31" s="289"/>
      <c r="P31" s="243"/>
      <c r="Q31" s="243"/>
      <c r="R31" s="243"/>
      <c r="S31" s="275"/>
      <c r="T31" s="786" t="s">
        <v>263</v>
      </c>
      <c r="U31" s="697"/>
      <c r="V31" s="697"/>
      <c r="W31" s="697"/>
      <c r="X31" s="697"/>
      <c r="Y31" s="704"/>
      <c r="Z31" s="704"/>
      <c r="AA31" s="704"/>
      <c r="AB31" s="783"/>
      <c r="AC31" s="696" t="s">
        <v>263</v>
      </c>
      <c r="AD31" s="697"/>
      <c r="AE31" s="697"/>
      <c r="AF31" s="697"/>
      <c r="AG31" s="697"/>
      <c r="AH31" s="697"/>
      <c r="AI31" s="697"/>
      <c r="AJ31" s="698"/>
      <c r="AK31" s="741"/>
      <c r="AL31" s="736"/>
      <c r="AM31" s="699"/>
      <c r="AN31" s="737"/>
      <c r="AO31" s="274"/>
      <c r="AP31" s="273"/>
      <c r="AQ31" s="272"/>
      <c r="AR31" s="273"/>
      <c r="AS31" s="297"/>
      <c r="AT31" s="285"/>
      <c r="AU31" s="287"/>
      <c r="AV31" s="289"/>
      <c r="AW31" s="243"/>
      <c r="AX31" s="243"/>
      <c r="AY31" s="243"/>
      <c r="AZ31" s="275"/>
      <c r="BA31" s="732" t="s">
        <v>263</v>
      </c>
      <c r="BB31" s="733"/>
      <c r="BC31" s="733"/>
      <c r="BD31" s="733"/>
      <c r="BE31" s="749"/>
    </row>
    <row r="32" spans="1:57" ht="13.5" thickBot="1">
      <c r="A32" s="285"/>
      <c r="B32" s="287"/>
      <c r="C32" s="289"/>
      <c r="D32" s="243"/>
      <c r="E32" s="243"/>
      <c r="F32" s="243"/>
      <c r="G32" s="275"/>
      <c r="H32" s="288">
        <v>1</v>
      </c>
      <c r="I32" s="332">
        <v>2</v>
      </c>
      <c r="J32" s="332">
        <v>3</v>
      </c>
      <c r="K32" s="332">
        <v>4</v>
      </c>
      <c r="L32" s="333">
        <v>5</v>
      </c>
      <c r="M32" s="289"/>
      <c r="N32" s="244"/>
      <c r="O32" s="289"/>
      <c r="P32" s="243"/>
      <c r="Q32" s="243"/>
      <c r="R32" s="243"/>
      <c r="S32" s="275"/>
      <c r="T32" s="334">
        <v>1</v>
      </c>
      <c r="U32" s="684">
        <v>2</v>
      </c>
      <c r="V32" s="692"/>
      <c r="W32" s="684">
        <v>3</v>
      </c>
      <c r="X32" s="692"/>
      <c r="Y32" s="684">
        <v>4</v>
      </c>
      <c r="Z32" s="692"/>
      <c r="AA32" s="684">
        <v>5</v>
      </c>
      <c r="AB32" s="685"/>
      <c r="AC32" s="337">
        <v>1</v>
      </c>
      <c r="AD32" s="338">
        <v>2</v>
      </c>
      <c r="AE32" s="712">
        <v>3</v>
      </c>
      <c r="AF32" s="707"/>
      <c r="AG32" s="712">
        <v>4</v>
      </c>
      <c r="AH32" s="712"/>
      <c r="AI32" s="712">
        <v>5</v>
      </c>
      <c r="AJ32" s="693"/>
      <c r="AK32" s="741"/>
      <c r="AL32" s="736"/>
      <c r="AM32" s="699"/>
      <c r="AN32" s="737"/>
      <c r="AO32" s="274"/>
      <c r="AP32" s="273"/>
      <c r="AQ32" s="272"/>
      <c r="AR32" s="273"/>
      <c r="AS32" s="297"/>
      <c r="AT32" s="285"/>
      <c r="AU32" s="287"/>
      <c r="AV32" s="289"/>
      <c r="AW32" s="243"/>
      <c r="AX32" s="243"/>
      <c r="AY32" s="243"/>
      <c r="AZ32" s="275"/>
      <c r="BA32" s="288">
        <v>1</v>
      </c>
      <c r="BB32" s="332">
        <v>2</v>
      </c>
      <c r="BC32" s="332">
        <v>3</v>
      </c>
      <c r="BD32" s="332">
        <v>4</v>
      </c>
      <c r="BE32" s="336">
        <v>5</v>
      </c>
    </row>
    <row r="33" spans="1:57" ht="13.5" thickBot="1">
      <c r="A33" s="285"/>
      <c r="B33" s="287"/>
      <c r="C33" s="289"/>
      <c r="D33" s="243"/>
      <c r="E33" s="243"/>
      <c r="F33" s="243"/>
      <c r="G33" s="278"/>
      <c r="H33" s="226"/>
      <c r="I33" s="227"/>
      <c r="J33" s="227"/>
      <c r="K33" s="227"/>
      <c r="L33" s="227"/>
      <c r="M33" s="289"/>
      <c r="N33" s="244"/>
      <c r="O33" s="289"/>
      <c r="P33" s="243"/>
      <c r="Q33" s="243"/>
      <c r="R33" s="243"/>
      <c r="S33" s="275"/>
      <c r="T33" s="827"/>
      <c r="U33" s="788"/>
      <c r="V33" s="788"/>
      <c r="W33" s="788"/>
      <c r="X33" s="788"/>
      <c r="Y33" s="788"/>
      <c r="Z33" s="788"/>
      <c r="AA33" s="788"/>
      <c r="AB33" s="788"/>
      <c r="AC33" s="883"/>
      <c r="AD33" s="883"/>
      <c r="AE33" s="883"/>
      <c r="AF33" s="883"/>
      <c r="AG33" s="883"/>
      <c r="AH33" s="883"/>
      <c r="AI33" s="883"/>
      <c r="AJ33" s="883"/>
      <c r="AK33" s="741"/>
      <c r="AL33" s="736"/>
      <c r="AM33" s="699"/>
      <c r="AN33" s="737"/>
      <c r="AO33" s="274"/>
      <c r="AP33" s="273"/>
      <c r="AQ33" s="272"/>
      <c r="AR33" s="273"/>
      <c r="AS33" s="297"/>
      <c r="AT33" s="285"/>
      <c r="AU33" s="287"/>
      <c r="AV33" s="289"/>
      <c r="AW33" s="243"/>
      <c r="AX33" s="243"/>
      <c r="AY33" s="243"/>
      <c r="AZ33" s="278"/>
      <c r="BA33" s="226"/>
      <c r="BB33" s="227"/>
      <c r="BC33" s="227"/>
      <c r="BD33" s="227"/>
      <c r="BE33" s="228"/>
    </row>
    <row r="34" spans="1:57" ht="13.5" thickBot="1">
      <c r="A34" s="285"/>
      <c r="B34" s="287"/>
      <c r="C34" s="289"/>
      <c r="D34" s="243"/>
      <c r="E34" s="243"/>
      <c r="F34" s="243"/>
      <c r="G34" s="278"/>
      <c r="H34" s="229"/>
      <c r="I34" s="225"/>
      <c r="J34" s="225"/>
      <c r="K34" s="225"/>
      <c r="L34" s="225"/>
      <c r="M34" s="289"/>
      <c r="N34" s="244"/>
      <c r="O34" s="289"/>
      <c r="P34" s="243"/>
      <c r="Q34" s="243"/>
      <c r="R34" s="243"/>
      <c r="S34" s="275"/>
      <c r="T34" s="780" t="s">
        <v>264</v>
      </c>
      <c r="U34" s="751"/>
      <c r="V34" s="751"/>
      <c r="W34" s="751"/>
      <c r="X34" s="751"/>
      <c r="Y34" s="751"/>
      <c r="Z34" s="751"/>
      <c r="AA34" s="751"/>
      <c r="AB34" s="751"/>
      <c r="AC34" s="751"/>
      <c r="AD34" s="751"/>
      <c r="AE34" s="751"/>
      <c r="AF34" s="751"/>
      <c r="AG34" s="751"/>
      <c r="AH34" s="751"/>
      <c r="AI34" s="751"/>
      <c r="AJ34" s="751"/>
      <c r="AK34" s="741"/>
      <c r="AL34" s="736"/>
      <c r="AM34" s="699"/>
      <c r="AN34" s="737"/>
      <c r="AO34" s="274"/>
      <c r="AP34" s="273"/>
      <c r="AQ34" s="272"/>
      <c r="AR34" s="273"/>
      <c r="AS34" s="297"/>
      <c r="AT34" s="285"/>
      <c r="AU34" s="287"/>
      <c r="AV34" s="289"/>
      <c r="AW34" s="243"/>
      <c r="AX34" s="243"/>
      <c r="AY34" s="243"/>
      <c r="AZ34" s="278"/>
      <c r="BA34" s="229"/>
      <c r="BB34" s="225"/>
      <c r="BC34" s="225"/>
      <c r="BD34" s="225"/>
      <c r="BE34" s="230"/>
    </row>
    <row r="35" spans="1:57">
      <c r="A35" s="285"/>
      <c r="B35" s="287"/>
      <c r="C35" s="289"/>
      <c r="D35" s="243"/>
      <c r="E35" s="243"/>
      <c r="F35" s="243"/>
      <c r="G35" s="278"/>
      <c r="H35" s="229"/>
      <c r="I35" s="225"/>
      <c r="J35" s="225"/>
      <c r="K35" s="225"/>
      <c r="L35" s="225"/>
      <c r="M35" s="289"/>
      <c r="N35" s="244"/>
      <c r="O35" s="289"/>
      <c r="P35" s="243"/>
      <c r="Q35" s="243"/>
      <c r="R35" s="243"/>
      <c r="S35" s="275"/>
      <c r="T35" s="714" t="s">
        <v>262</v>
      </c>
      <c r="U35" s="715"/>
      <c r="V35" s="715"/>
      <c r="W35" s="715"/>
      <c r="X35" s="715"/>
      <c r="Y35" s="715"/>
      <c r="Z35" s="227"/>
      <c r="AA35" s="227"/>
      <c r="AB35" s="227"/>
      <c r="AC35" s="774" t="s">
        <v>263</v>
      </c>
      <c r="AD35" s="775"/>
      <c r="AE35" s="775"/>
      <c r="AF35" s="776"/>
      <c r="AG35" s="776"/>
      <c r="AH35" s="776"/>
      <c r="AI35" s="776"/>
      <c r="AJ35" s="777"/>
      <c r="AK35" s="741"/>
      <c r="AL35" s="736"/>
      <c r="AM35" s="699"/>
      <c r="AN35" s="737"/>
      <c r="AO35" s="274"/>
      <c r="AP35" s="273"/>
      <c r="AQ35" s="272"/>
      <c r="AR35" s="273"/>
      <c r="AS35" s="297"/>
      <c r="AT35" s="285"/>
      <c r="AU35" s="287"/>
      <c r="AV35" s="289"/>
      <c r="AW35" s="243"/>
      <c r="AX35" s="243"/>
      <c r="AY35" s="243"/>
      <c r="AZ35" s="278"/>
      <c r="BA35" s="229"/>
      <c r="BB35" s="225"/>
      <c r="BC35" s="225"/>
      <c r="BD35" s="225"/>
      <c r="BE35" s="230"/>
    </row>
    <row r="36" spans="1:57" ht="8.1" customHeight="1">
      <c r="A36" s="700"/>
      <c r="B36" s="701"/>
      <c r="C36" s="676"/>
      <c r="D36" s="678"/>
      <c r="E36" s="678"/>
      <c r="F36" s="678"/>
      <c r="G36" s="691"/>
      <c r="H36" s="229"/>
      <c r="I36" s="225"/>
      <c r="J36" s="225"/>
      <c r="K36" s="225"/>
      <c r="L36" s="225"/>
      <c r="M36" s="676"/>
      <c r="N36" s="677"/>
      <c r="O36" s="676"/>
      <c r="P36" s="678"/>
      <c r="Q36" s="678"/>
      <c r="R36" s="678"/>
      <c r="S36" s="679"/>
      <c r="T36" s="291"/>
      <c r="U36" s="246">
        <v>1</v>
      </c>
      <c r="V36" s="246">
        <v>2</v>
      </c>
      <c r="W36" s="246">
        <v>3</v>
      </c>
      <c r="X36" s="246">
        <v>4</v>
      </c>
      <c r="Y36" s="247">
        <v>5</v>
      </c>
      <c r="Z36" s="249"/>
      <c r="AA36" s="248"/>
      <c r="AB36" s="248"/>
      <c r="AC36" s="276"/>
      <c r="AD36" s="242"/>
      <c r="AE36" s="193">
        <v>1</v>
      </c>
      <c r="AF36" s="193">
        <v>2</v>
      </c>
      <c r="AG36" s="193">
        <v>3</v>
      </c>
      <c r="AH36" s="193">
        <v>4</v>
      </c>
      <c r="AI36" s="210">
        <v>5</v>
      </c>
      <c r="AJ36" s="294"/>
      <c r="AK36" s="741"/>
      <c r="AL36" s="736"/>
      <c r="AM36" s="699"/>
      <c r="AN36" s="737"/>
      <c r="AO36" s="884"/>
      <c r="AP36" s="885"/>
      <c r="AQ36" s="699"/>
      <c r="AR36" s="885"/>
      <c r="AS36" s="886"/>
      <c r="AT36" s="700"/>
      <c r="AU36" s="701"/>
      <c r="AV36" s="676"/>
      <c r="AW36" s="678"/>
      <c r="AX36" s="678"/>
      <c r="AY36" s="678"/>
      <c r="AZ36" s="691"/>
      <c r="BA36" s="229"/>
      <c r="BB36" s="225"/>
      <c r="BC36" s="225"/>
      <c r="BD36" s="225"/>
      <c r="BE36" s="230"/>
    </row>
    <row r="37" spans="1:57" ht="8.1" customHeight="1">
      <c r="A37" s="700"/>
      <c r="B37" s="701"/>
      <c r="C37" s="676"/>
      <c r="D37" s="678"/>
      <c r="E37" s="678"/>
      <c r="F37" s="678"/>
      <c r="G37" s="691"/>
      <c r="H37" s="229"/>
      <c r="I37" s="225"/>
      <c r="J37" s="225"/>
      <c r="K37" s="225"/>
      <c r="L37" s="225"/>
      <c r="M37" s="676"/>
      <c r="N37" s="677"/>
      <c r="O37" s="676"/>
      <c r="P37" s="678"/>
      <c r="Q37" s="678"/>
      <c r="R37" s="678"/>
      <c r="S37" s="679"/>
      <c r="T37" s="291"/>
      <c r="U37" s="246">
        <v>1</v>
      </c>
      <c r="V37" s="246">
        <v>2</v>
      </c>
      <c r="W37" s="246">
        <v>3</v>
      </c>
      <c r="X37" s="246">
        <v>4</v>
      </c>
      <c r="Y37" s="247">
        <v>5</v>
      </c>
      <c r="Z37" s="250"/>
      <c r="AA37" s="204"/>
      <c r="AB37" s="204"/>
      <c r="AC37" s="277"/>
      <c r="AD37" s="242"/>
      <c r="AE37" s="193">
        <v>1</v>
      </c>
      <c r="AF37" s="193">
        <v>2</v>
      </c>
      <c r="AG37" s="193">
        <v>3</v>
      </c>
      <c r="AH37" s="193">
        <v>4</v>
      </c>
      <c r="AI37" s="210">
        <v>5</v>
      </c>
      <c r="AJ37" s="255"/>
      <c r="AK37" s="741"/>
      <c r="AL37" s="736"/>
      <c r="AM37" s="699"/>
      <c r="AN37" s="737"/>
      <c r="AO37" s="884"/>
      <c r="AP37" s="885"/>
      <c r="AQ37" s="699"/>
      <c r="AR37" s="885"/>
      <c r="AS37" s="886"/>
      <c r="AT37" s="700"/>
      <c r="AU37" s="701"/>
      <c r="AV37" s="676"/>
      <c r="AW37" s="678"/>
      <c r="AX37" s="678"/>
      <c r="AY37" s="678"/>
      <c r="AZ37" s="691"/>
      <c r="BA37" s="229"/>
      <c r="BB37" s="225"/>
      <c r="BC37" s="225"/>
      <c r="BD37" s="225"/>
      <c r="BE37" s="230"/>
    </row>
    <row r="38" spans="1:57" ht="8.1" customHeight="1">
      <c r="A38" s="728"/>
      <c r="B38" s="729"/>
      <c r="C38" s="730"/>
      <c r="D38" s="731"/>
      <c r="E38" s="731"/>
      <c r="F38" s="731"/>
      <c r="G38" s="735"/>
      <c r="H38" s="742"/>
      <c r="I38" s="743"/>
      <c r="J38" s="743"/>
      <c r="K38" s="743"/>
      <c r="L38" s="743"/>
      <c r="M38" s="730"/>
      <c r="N38" s="735"/>
      <c r="O38" s="730"/>
      <c r="P38" s="731"/>
      <c r="Q38" s="731"/>
      <c r="R38" s="731"/>
      <c r="S38" s="739"/>
      <c r="T38" s="291"/>
      <c r="U38" s="246">
        <v>1</v>
      </c>
      <c r="V38" s="246">
        <v>2</v>
      </c>
      <c r="W38" s="246">
        <v>3</v>
      </c>
      <c r="X38" s="246">
        <v>4</v>
      </c>
      <c r="Y38" s="247">
        <v>5</v>
      </c>
      <c r="Z38" s="250"/>
      <c r="AA38" s="204"/>
      <c r="AB38" s="204"/>
      <c r="AC38" s="277"/>
      <c r="AD38" s="242"/>
      <c r="AE38" s="193">
        <v>1</v>
      </c>
      <c r="AF38" s="193">
        <v>2</v>
      </c>
      <c r="AG38" s="193">
        <v>3</v>
      </c>
      <c r="AH38" s="193">
        <v>4</v>
      </c>
      <c r="AI38" s="210">
        <v>5</v>
      </c>
      <c r="AJ38" s="255"/>
      <c r="AK38" s="730"/>
      <c r="AL38" s="736"/>
      <c r="AM38" s="731"/>
      <c r="AN38" s="737"/>
      <c r="AO38" s="730"/>
      <c r="AP38" s="731"/>
      <c r="AQ38" s="731"/>
      <c r="AR38" s="731"/>
      <c r="AS38" s="735"/>
      <c r="AT38" s="728"/>
      <c r="AU38" s="729"/>
      <c r="AV38" s="730"/>
      <c r="AW38" s="731"/>
      <c r="AX38" s="731"/>
      <c r="AY38" s="731"/>
      <c r="AZ38" s="735"/>
      <c r="BA38" s="742"/>
      <c r="BB38" s="743"/>
      <c r="BC38" s="743"/>
      <c r="BD38" s="743"/>
      <c r="BE38" s="744"/>
    </row>
    <row r="39" spans="1:57" ht="8.1" customHeight="1">
      <c r="A39" s="728"/>
      <c r="B39" s="729"/>
      <c r="C39" s="730"/>
      <c r="D39" s="731"/>
      <c r="E39" s="731"/>
      <c r="F39" s="731"/>
      <c r="G39" s="735"/>
      <c r="H39" s="745"/>
      <c r="I39" s="743"/>
      <c r="J39" s="743"/>
      <c r="K39" s="743"/>
      <c r="L39" s="743"/>
      <c r="M39" s="730"/>
      <c r="N39" s="735"/>
      <c r="O39" s="730"/>
      <c r="P39" s="731"/>
      <c r="Q39" s="731"/>
      <c r="R39" s="731"/>
      <c r="S39" s="739"/>
      <c r="T39" s="291"/>
      <c r="U39" s="246">
        <v>1</v>
      </c>
      <c r="V39" s="246">
        <v>2</v>
      </c>
      <c r="W39" s="246">
        <v>3</v>
      </c>
      <c r="X39" s="246">
        <v>4</v>
      </c>
      <c r="Y39" s="247">
        <v>5</v>
      </c>
      <c r="Z39" s="250"/>
      <c r="AA39" s="204"/>
      <c r="AB39" s="204"/>
      <c r="AC39" s="277"/>
      <c r="AD39" s="242"/>
      <c r="AE39" s="193">
        <v>1</v>
      </c>
      <c r="AF39" s="193">
        <v>2</v>
      </c>
      <c r="AG39" s="193">
        <v>3</v>
      </c>
      <c r="AH39" s="193">
        <v>4</v>
      </c>
      <c r="AI39" s="210">
        <v>5</v>
      </c>
      <c r="AJ39" s="255"/>
      <c r="AK39" s="730"/>
      <c r="AL39" s="736"/>
      <c r="AM39" s="731"/>
      <c r="AN39" s="737"/>
      <c r="AO39" s="730"/>
      <c r="AP39" s="731"/>
      <c r="AQ39" s="731"/>
      <c r="AR39" s="731"/>
      <c r="AS39" s="735"/>
      <c r="AT39" s="728"/>
      <c r="AU39" s="729"/>
      <c r="AV39" s="730"/>
      <c r="AW39" s="731"/>
      <c r="AX39" s="731"/>
      <c r="AY39" s="731"/>
      <c r="AZ39" s="735"/>
      <c r="BA39" s="745"/>
      <c r="BB39" s="743"/>
      <c r="BC39" s="743"/>
      <c r="BD39" s="743"/>
      <c r="BE39" s="744"/>
    </row>
    <row r="40" spans="1:57" ht="8.1" customHeight="1">
      <c r="A40" s="728"/>
      <c r="B40" s="729"/>
      <c r="C40" s="730"/>
      <c r="D40" s="731"/>
      <c r="E40" s="731"/>
      <c r="F40" s="731"/>
      <c r="G40" s="735"/>
      <c r="H40" s="740"/>
      <c r="I40" s="734"/>
      <c r="J40" s="734"/>
      <c r="K40" s="734"/>
      <c r="L40" s="734"/>
      <c r="M40" s="730"/>
      <c r="N40" s="735"/>
      <c r="O40" s="730"/>
      <c r="P40" s="731"/>
      <c r="Q40" s="731"/>
      <c r="R40" s="731"/>
      <c r="S40" s="739"/>
      <c r="T40" s="291"/>
      <c r="U40" s="246">
        <v>1</v>
      </c>
      <c r="V40" s="246">
        <v>2</v>
      </c>
      <c r="W40" s="246">
        <v>3</v>
      </c>
      <c r="X40" s="246">
        <v>4</v>
      </c>
      <c r="Y40" s="247">
        <v>5</v>
      </c>
      <c r="Z40" s="250"/>
      <c r="AA40" s="204"/>
      <c r="AB40" s="204"/>
      <c r="AC40" s="277"/>
      <c r="AD40" s="242"/>
      <c r="AE40" s="193">
        <v>1</v>
      </c>
      <c r="AF40" s="193">
        <v>2</v>
      </c>
      <c r="AG40" s="193">
        <v>3</v>
      </c>
      <c r="AH40" s="193">
        <v>4</v>
      </c>
      <c r="AI40" s="210">
        <v>5</v>
      </c>
      <c r="AJ40" s="255"/>
      <c r="AK40" s="730"/>
      <c r="AL40" s="736"/>
      <c r="AM40" s="731"/>
      <c r="AN40" s="737"/>
      <c r="AO40" s="730"/>
      <c r="AP40" s="731"/>
      <c r="AQ40" s="731"/>
      <c r="AR40" s="731"/>
      <c r="AS40" s="735"/>
      <c r="AT40" s="728"/>
      <c r="AU40" s="729"/>
      <c r="AV40" s="730"/>
      <c r="AW40" s="731"/>
      <c r="AX40" s="731"/>
      <c r="AY40" s="731"/>
      <c r="AZ40" s="735"/>
      <c r="BA40" s="740"/>
      <c r="BB40" s="734"/>
      <c r="BC40" s="734"/>
      <c r="BD40" s="734"/>
      <c r="BE40" s="738"/>
    </row>
    <row r="41" spans="1:57" ht="8.1" customHeight="1">
      <c r="A41" s="728"/>
      <c r="B41" s="729"/>
      <c r="C41" s="730"/>
      <c r="D41" s="731"/>
      <c r="E41" s="731"/>
      <c r="F41" s="731"/>
      <c r="G41" s="735"/>
      <c r="H41" s="740"/>
      <c r="I41" s="734"/>
      <c r="J41" s="734"/>
      <c r="K41" s="734"/>
      <c r="L41" s="734"/>
      <c r="M41" s="730"/>
      <c r="N41" s="735"/>
      <c r="O41" s="730"/>
      <c r="P41" s="731"/>
      <c r="Q41" s="731"/>
      <c r="R41" s="731"/>
      <c r="S41" s="739"/>
      <c r="T41" s="291"/>
      <c r="U41" s="246">
        <v>1</v>
      </c>
      <c r="V41" s="246">
        <v>2</v>
      </c>
      <c r="W41" s="246">
        <v>3</v>
      </c>
      <c r="X41" s="246">
        <v>4</v>
      </c>
      <c r="Y41" s="247">
        <v>5</v>
      </c>
      <c r="Z41" s="250"/>
      <c r="AA41" s="204"/>
      <c r="AB41" s="204"/>
      <c r="AC41" s="277"/>
      <c r="AD41" s="242"/>
      <c r="AE41" s="193">
        <v>1</v>
      </c>
      <c r="AF41" s="193">
        <v>2</v>
      </c>
      <c r="AG41" s="193">
        <v>3</v>
      </c>
      <c r="AH41" s="193">
        <v>4</v>
      </c>
      <c r="AI41" s="210">
        <v>5</v>
      </c>
      <c r="AJ41" s="255"/>
      <c r="AK41" s="730"/>
      <c r="AL41" s="736"/>
      <c r="AM41" s="731"/>
      <c r="AN41" s="737"/>
      <c r="AO41" s="730"/>
      <c r="AP41" s="731"/>
      <c r="AQ41" s="731"/>
      <c r="AR41" s="731"/>
      <c r="AS41" s="735"/>
      <c r="AT41" s="728"/>
      <c r="AU41" s="729"/>
      <c r="AV41" s="730"/>
      <c r="AW41" s="731"/>
      <c r="AX41" s="731"/>
      <c r="AY41" s="731"/>
      <c r="AZ41" s="735"/>
      <c r="BA41" s="740"/>
      <c r="BB41" s="734"/>
      <c r="BC41" s="734"/>
      <c r="BD41" s="734"/>
      <c r="BE41" s="738"/>
    </row>
    <row r="42" spans="1:57" ht="8.1" customHeight="1">
      <c r="A42" s="728"/>
      <c r="B42" s="729"/>
      <c r="C42" s="730"/>
      <c r="D42" s="731"/>
      <c r="E42" s="731"/>
      <c r="F42" s="731"/>
      <c r="G42" s="735"/>
      <c r="H42" s="742"/>
      <c r="I42" s="743"/>
      <c r="J42" s="743"/>
      <c r="K42" s="743"/>
      <c r="L42" s="743"/>
      <c r="M42" s="730"/>
      <c r="N42" s="735"/>
      <c r="O42" s="730"/>
      <c r="P42" s="731"/>
      <c r="Q42" s="731"/>
      <c r="R42" s="731"/>
      <c r="S42" s="739"/>
      <c r="T42" s="291"/>
      <c r="U42" s="246">
        <v>1</v>
      </c>
      <c r="V42" s="246">
        <v>2</v>
      </c>
      <c r="W42" s="246">
        <v>3</v>
      </c>
      <c r="X42" s="246">
        <v>4</v>
      </c>
      <c r="Y42" s="247">
        <v>5</v>
      </c>
      <c r="Z42" s="250"/>
      <c r="AA42" s="204"/>
      <c r="AB42" s="204"/>
      <c r="AC42" s="277"/>
      <c r="AD42" s="242"/>
      <c r="AE42" s="193">
        <v>1</v>
      </c>
      <c r="AF42" s="193">
        <v>2</v>
      </c>
      <c r="AG42" s="193">
        <v>3</v>
      </c>
      <c r="AH42" s="193">
        <v>4</v>
      </c>
      <c r="AI42" s="210">
        <v>5</v>
      </c>
      <c r="AJ42" s="255"/>
      <c r="AK42" s="730"/>
      <c r="AL42" s="736"/>
      <c r="AM42" s="731"/>
      <c r="AN42" s="737"/>
      <c r="AO42" s="730"/>
      <c r="AP42" s="731"/>
      <c r="AQ42" s="731"/>
      <c r="AR42" s="731"/>
      <c r="AS42" s="735"/>
      <c r="AT42" s="728"/>
      <c r="AU42" s="729"/>
      <c r="AV42" s="730"/>
      <c r="AW42" s="731"/>
      <c r="AX42" s="731"/>
      <c r="AY42" s="731"/>
      <c r="AZ42" s="735"/>
      <c r="BA42" s="742"/>
      <c r="BB42" s="743"/>
      <c r="BC42" s="743"/>
      <c r="BD42" s="743"/>
      <c r="BE42" s="744"/>
    </row>
    <row r="43" spans="1:57" ht="8.1" customHeight="1">
      <c r="A43" s="728"/>
      <c r="B43" s="729"/>
      <c r="C43" s="730"/>
      <c r="D43" s="731"/>
      <c r="E43" s="731"/>
      <c r="F43" s="731"/>
      <c r="G43" s="735"/>
      <c r="H43" s="745"/>
      <c r="I43" s="743"/>
      <c r="J43" s="743"/>
      <c r="K43" s="743"/>
      <c r="L43" s="743"/>
      <c r="M43" s="730"/>
      <c r="N43" s="735"/>
      <c r="O43" s="730"/>
      <c r="P43" s="731"/>
      <c r="Q43" s="731"/>
      <c r="R43" s="731"/>
      <c r="S43" s="739"/>
      <c r="T43" s="291"/>
      <c r="U43" s="246">
        <v>1</v>
      </c>
      <c r="V43" s="246">
        <v>2</v>
      </c>
      <c r="W43" s="246">
        <v>3</v>
      </c>
      <c r="X43" s="246">
        <v>4</v>
      </c>
      <c r="Y43" s="247">
        <v>5</v>
      </c>
      <c r="Z43" s="250"/>
      <c r="AA43" s="204"/>
      <c r="AB43" s="204"/>
      <c r="AC43" s="277"/>
      <c r="AD43" s="242"/>
      <c r="AE43" s="193">
        <v>1</v>
      </c>
      <c r="AF43" s="193">
        <v>2</v>
      </c>
      <c r="AG43" s="193">
        <v>3</v>
      </c>
      <c r="AH43" s="193">
        <v>4</v>
      </c>
      <c r="AI43" s="210">
        <v>5</v>
      </c>
      <c r="AJ43" s="255"/>
      <c r="AK43" s="730"/>
      <c r="AL43" s="736"/>
      <c r="AM43" s="731"/>
      <c r="AN43" s="737"/>
      <c r="AO43" s="730"/>
      <c r="AP43" s="731"/>
      <c r="AQ43" s="731"/>
      <c r="AR43" s="731"/>
      <c r="AS43" s="735"/>
      <c r="AT43" s="728"/>
      <c r="AU43" s="729"/>
      <c r="AV43" s="730"/>
      <c r="AW43" s="731"/>
      <c r="AX43" s="731"/>
      <c r="AY43" s="731"/>
      <c r="AZ43" s="735"/>
      <c r="BA43" s="745"/>
      <c r="BB43" s="743"/>
      <c r="BC43" s="743"/>
      <c r="BD43" s="743"/>
      <c r="BE43" s="744"/>
    </row>
    <row r="44" spans="1:57" ht="8.1" customHeight="1">
      <c r="A44" s="728"/>
      <c r="B44" s="729"/>
      <c r="C44" s="730"/>
      <c r="D44" s="731"/>
      <c r="E44" s="731"/>
      <c r="F44" s="731"/>
      <c r="G44" s="735"/>
      <c r="H44" s="740"/>
      <c r="I44" s="734"/>
      <c r="J44" s="734"/>
      <c r="K44" s="734"/>
      <c r="L44" s="734"/>
      <c r="M44" s="730"/>
      <c r="N44" s="735"/>
      <c r="O44" s="730"/>
      <c r="P44" s="731"/>
      <c r="Q44" s="731"/>
      <c r="R44" s="731"/>
      <c r="S44" s="739"/>
      <c r="T44" s="291"/>
      <c r="U44" s="246">
        <v>1</v>
      </c>
      <c r="V44" s="246">
        <v>2</v>
      </c>
      <c r="W44" s="246">
        <v>3</v>
      </c>
      <c r="X44" s="246">
        <v>4</v>
      </c>
      <c r="Y44" s="247">
        <v>5</v>
      </c>
      <c r="Z44" s="250"/>
      <c r="AA44" s="204"/>
      <c r="AB44" s="204"/>
      <c r="AC44" s="277"/>
      <c r="AD44" s="242"/>
      <c r="AE44" s="193">
        <v>1</v>
      </c>
      <c r="AF44" s="193">
        <v>2</v>
      </c>
      <c r="AG44" s="193">
        <v>3</v>
      </c>
      <c r="AH44" s="193">
        <v>4</v>
      </c>
      <c r="AI44" s="210">
        <v>5</v>
      </c>
      <c r="AJ44" s="255"/>
      <c r="AK44" s="730"/>
      <c r="AL44" s="736"/>
      <c r="AM44" s="731"/>
      <c r="AN44" s="737"/>
      <c r="AO44" s="730"/>
      <c r="AP44" s="731"/>
      <c r="AQ44" s="731"/>
      <c r="AR44" s="731"/>
      <c r="AS44" s="735"/>
      <c r="AT44" s="728"/>
      <c r="AU44" s="729"/>
      <c r="AV44" s="730"/>
      <c r="AW44" s="731"/>
      <c r="AX44" s="731"/>
      <c r="AY44" s="731"/>
      <c r="AZ44" s="735"/>
      <c r="BA44" s="740"/>
      <c r="BB44" s="734"/>
      <c r="BC44" s="734"/>
      <c r="BD44" s="734"/>
      <c r="BE44" s="738"/>
    </row>
    <row r="45" spans="1:57" ht="8.1" customHeight="1">
      <c r="A45" s="728"/>
      <c r="B45" s="729"/>
      <c r="C45" s="730"/>
      <c r="D45" s="731"/>
      <c r="E45" s="731"/>
      <c r="F45" s="731"/>
      <c r="G45" s="735"/>
      <c r="H45" s="740"/>
      <c r="I45" s="734"/>
      <c r="J45" s="734"/>
      <c r="K45" s="734"/>
      <c r="L45" s="734"/>
      <c r="M45" s="730"/>
      <c r="N45" s="735"/>
      <c r="O45" s="730"/>
      <c r="P45" s="731"/>
      <c r="Q45" s="731"/>
      <c r="R45" s="731"/>
      <c r="S45" s="739"/>
      <c r="T45" s="291"/>
      <c r="U45" s="246">
        <v>1</v>
      </c>
      <c r="V45" s="246">
        <v>2</v>
      </c>
      <c r="W45" s="246">
        <v>3</v>
      </c>
      <c r="X45" s="246">
        <v>4</v>
      </c>
      <c r="Y45" s="247">
        <v>5</v>
      </c>
      <c r="Z45" s="250"/>
      <c r="AA45" s="204"/>
      <c r="AB45" s="204"/>
      <c r="AC45" s="277"/>
      <c r="AD45" s="242"/>
      <c r="AE45" s="193">
        <v>1</v>
      </c>
      <c r="AF45" s="193">
        <v>2</v>
      </c>
      <c r="AG45" s="193">
        <v>3</v>
      </c>
      <c r="AH45" s="193">
        <v>4</v>
      </c>
      <c r="AI45" s="210">
        <v>5</v>
      </c>
      <c r="AJ45" s="255"/>
      <c r="AK45" s="730"/>
      <c r="AL45" s="736"/>
      <c r="AM45" s="731"/>
      <c r="AN45" s="737"/>
      <c r="AO45" s="730"/>
      <c r="AP45" s="731"/>
      <c r="AQ45" s="731"/>
      <c r="AR45" s="731"/>
      <c r="AS45" s="735"/>
      <c r="AT45" s="728"/>
      <c r="AU45" s="729"/>
      <c r="AV45" s="730"/>
      <c r="AW45" s="731"/>
      <c r="AX45" s="731"/>
      <c r="AY45" s="731"/>
      <c r="AZ45" s="735"/>
      <c r="BA45" s="740"/>
      <c r="BB45" s="734"/>
      <c r="BC45" s="734"/>
      <c r="BD45" s="734"/>
      <c r="BE45" s="738"/>
    </row>
    <row r="46" spans="1:57" ht="8.1" customHeight="1">
      <c r="A46" s="728"/>
      <c r="B46" s="729"/>
      <c r="C46" s="730"/>
      <c r="D46" s="731"/>
      <c r="E46" s="731"/>
      <c r="F46" s="731"/>
      <c r="G46" s="735"/>
      <c r="H46" s="203"/>
      <c r="I46" s="204"/>
      <c r="J46" s="204"/>
      <c r="K46" s="204"/>
      <c r="L46" s="204"/>
      <c r="M46" s="730"/>
      <c r="N46" s="735"/>
      <c r="O46" s="730"/>
      <c r="P46" s="731"/>
      <c r="Q46" s="731"/>
      <c r="R46" s="731"/>
      <c r="S46" s="739"/>
      <c r="T46" s="291"/>
      <c r="U46" s="246">
        <v>1</v>
      </c>
      <c r="V46" s="246">
        <v>2</v>
      </c>
      <c r="W46" s="246">
        <v>3</v>
      </c>
      <c r="X46" s="246">
        <v>4</v>
      </c>
      <c r="Y46" s="247">
        <v>5</v>
      </c>
      <c r="Z46" s="250"/>
      <c r="AA46" s="204"/>
      <c r="AB46" s="204"/>
      <c r="AC46" s="277"/>
      <c r="AD46" s="242"/>
      <c r="AE46" s="193">
        <v>1</v>
      </c>
      <c r="AF46" s="193">
        <v>2</v>
      </c>
      <c r="AG46" s="193">
        <v>3</v>
      </c>
      <c r="AH46" s="193">
        <v>4</v>
      </c>
      <c r="AI46" s="210">
        <v>5</v>
      </c>
      <c r="AJ46" s="255"/>
      <c r="AK46" s="730"/>
      <c r="AL46" s="736"/>
      <c r="AM46" s="731"/>
      <c r="AN46" s="737"/>
      <c r="AO46" s="730"/>
      <c r="AP46" s="731"/>
      <c r="AQ46" s="731"/>
      <c r="AR46" s="731"/>
      <c r="AS46" s="735"/>
      <c r="AT46" s="728"/>
      <c r="AU46" s="729"/>
      <c r="AV46" s="730"/>
      <c r="AW46" s="731"/>
      <c r="AX46" s="731"/>
      <c r="AY46" s="731"/>
      <c r="AZ46" s="735"/>
      <c r="BA46" s="203"/>
      <c r="BB46" s="204"/>
      <c r="BC46" s="204"/>
      <c r="BD46" s="204"/>
      <c r="BE46" s="205"/>
    </row>
    <row r="47" spans="1:57" ht="8.1" customHeight="1" thickBot="1">
      <c r="A47" s="728"/>
      <c r="B47" s="729"/>
      <c r="C47" s="730"/>
      <c r="D47" s="731"/>
      <c r="E47" s="731"/>
      <c r="F47" s="731"/>
      <c r="G47" s="735"/>
      <c r="H47" s="203"/>
      <c r="I47" s="204"/>
      <c r="J47" s="204"/>
      <c r="K47" s="204"/>
      <c r="L47" s="204"/>
      <c r="M47" s="730"/>
      <c r="N47" s="735"/>
      <c r="O47" s="730"/>
      <c r="P47" s="731"/>
      <c r="Q47" s="731"/>
      <c r="R47" s="731"/>
      <c r="S47" s="739"/>
      <c r="T47" s="292"/>
      <c r="U47" s="253">
        <v>1</v>
      </c>
      <c r="V47" s="253">
        <v>2</v>
      </c>
      <c r="W47" s="253">
        <v>3</v>
      </c>
      <c r="X47" s="253">
        <v>4</v>
      </c>
      <c r="Y47" s="254">
        <v>5</v>
      </c>
      <c r="Z47" s="255"/>
      <c r="AA47" s="3"/>
      <c r="AB47" s="3"/>
      <c r="AC47" s="293"/>
      <c r="AD47" s="183"/>
      <c r="AE47" s="266">
        <v>1</v>
      </c>
      <c r="AF47" s="266">
        <v>2</v>
      </c>
      <c r="AG47" s="266">
        <v>3</v>
      </c>
      <c r="AH47" s="266">
        <v>4</v>
      </c>
      <c r="AI47" s="271">
        <v>5</v>
      </c>
      <c r="AJ47" s="255"/>
      <c r="AK47" s="730"/>
      <c r="AL47" s="736"/>
      <c r="AM47" s="731"/>
      <c r="AN47" s="737"/>
      <c r="AO47" s="730"/>
      <c r="AP47" s="731"/>
      <c r="AQ47" s="731"/>
      <c r="AR47" s="731"/>
      <c r="AS47" s="735"/>
      <c r="AT47" s="728"/>
      <c r="AU47" s="729"/>
      <c r="AV47" s="730"/>
      <c r="AW47" s="731"/>
      <c r="AX47" s="731"/>
      <c r="AY47" s="731"/>
      <c r="AZ47" s="735"/>
      <c r="BA47" s="203"/>
      <c r="BB47" s="204"/>
      <c r="BC47" s="204"/>
      <c r="BD47" s="204"/>
      <c r="BE47" s="205"/>
    </row>
    <row r="48" spans="1:57" ht="8.1" customHeight="1">
      <c r="A48" s="728"/>
      <c r="B48" s="729"/>
      <c r="C48" s="730"/>
      <c r="D48" s="731"/>
      <c r="E48" s="731"/>
      <c r="F48" s="731"/>
      <c r="G48" s="735"/>
      <c r="H48" s="203"/>
      <c r="I48" s="204"/>
      <c r="J48" s="204"/>
      <c r="K48" s="204"/>
      <c r="L48" s="204"/>
      <c r="M48" s="730"/>
      <c r="N48" s="735"/>
      <c r="O48" s="730"/>
      <c r="P48" s="731"/>
      <c r="Q48" s="731"/>
      <c r="R48" s="731"/>
      <c r="S48" s="735"/>
      <c r="T48" s="257"/>
      <c r="U48" s="258"/>
      <c r="V48" s="258"/>
      <c r="W48" s="258"/>
      <c r="X48" s="258"/>
      <c r="Y48" s="258"/>
      <c r="Z48" s="258"/>
      <c r="AA48" s="258"/>
      <c r="AB48" s="258"/>
      <c r="AC48" s="258"/>
      <c r="AD48" s="258"/>
      <c r="AE48" s="258"/>
      <c r="AF48" s="258"/>
      <c r="AG48" s="258"/>
      <c r="AH48" s="258"/>
      <c r="AI48" s="258"/>
      <c r="AJ48" s="258"/>
      <c r="AK48" s="730"/>
      <c r="AL48" s="736"/>
      <c r="AM48" s="731"/>
      <c r="AN48" s="737"/>
      <c r="AO48" s="730"/>
      <c r="AP48" s="731"/>
      <c r="AQ48" s="731"/>
      <c r="AR48" s="731"/>
      <c r="AS48" s="735"/>
      <c r="AT48" s="728"/>
      <c r="AU48" s="729"/>
      <c r="AV48" s="730"/>
      <c r="AW48" s="731"/>
      <c r="AX48" s="731"/>
      <c r="AY48" s="731"/>
      <c r="AZ48" s="735"/>
      <c r="BA48" s="203"/>
      <c r="BB48" s="204"/>
      <c r="BC48" s="204"/>
      <c r="BD48" s="204"/>
      <c r="BE48" s="205"/>
    </row>
    <row r="49" spans="1:57" ht="8.1" customHeight="1">
      <c r="A49" s="728"/>
      <c r="B49" s="729"/>
      <c r="C49" s="730"/>
      <c r="D49" s="731"/>
      <c r="E49" s="731"/>
      <c r="F49" s="731"/>
      <c r="G49" s="735"/>
      <c r="H49" s="203"/>
      <c r="I49" s="204"/>
      <c r="J49" s="204"/>
      <c r="K49" s="204"/>
      <c r="L49" s="204"/>
      <c r="M49" s="730"/>
      <c r="N49" s="735"/>
      <c r="O49" s="730"/>
      <c r="P49" s="731"/>
      <c r="Q49" s="731"/>
      <c r="R49" s="731"/>
      <c r="S49" s="735"/>
      <c r="T49" s="259"/>
      <c r="U49" s="3"/>
      <c r="V49" s="3"/>
      <c r="W49" s="3"/>
      <c r="X49" s="3"/>
      <c r="Y49" s="3"/>
      <c r="Z49" s="3"/>
      <c r="AA49" s="3"/>
      <c r="AB49" s="3"/>
      <c r="AC49" s="3"/>
      <c r="AD49" s="3"/>
      <c r="AE49" s="3"/>
      <c r="AF49" s="3"/>
      <c r="AG49" s="3"/>
      <c r="AH49" s="3"/>
      <c r="AI49" s="3"/>
      <c r="AJ49" s="3"/>
      <c r="AK49" s="730"/>
      <c r="AL49" s="736"/>
      <c r="AM49" s="731"/>
      <c r="AN49" s="737"/>
      <c r="AO49" s="730"/>
      <c r="AP49" s="731"/>
      <c r="AQ49" s="731"/>
      <c r="AR49" s="731"/>
      <c r="AS49" s="735"/>
      <c r="AT49" s="728"/>
      <c r="AU49" s="729"/>
      <c r="AV49" s="730"/>
      <c r="AW49" s="731"/>
      <c r="AX49" s="731"/>
      <c r="AY49" s="731"/>
      <c r="AZ49" s="735"/>
      <c r="BA49" s="203"/>
      <c r="BB49" s="204"/>
      <c r="BC49" s="204"/>
      <c r="BD49" s="204"/>
      <c r="BE49" s="205"/>
    </row>
    <row r="50" spans="1:57" ht="15" customHeight="1" thickBot="1">
      <c r="A50" s="286"/>
      <c r="B50" s="192"/>
      <c r="C50" s="189"/>
      <c r="D50" s="190"/>
      <c r="E50" s="190"/>
      <c r="F50" s="190"/>
      <c r="G50" s="192"/>
      <c r="H50" s="208"/>
      <c r="I50" s="209"/>
      <c r="J50" s="209"/>
      <c r="K50" s="209"/>
      <c r="L50" s="209"/>
      <c r="M50" s="189"/>
      <c r="N50" s="192"/>
      <c r="O50" s="189"/>
      <c r="P50" s="190"/>
      <c r="Q50" s="190"/>
      <c r="R50" s="190"/>
      <c r="S50" s="192"/>
      <c r="T50" s="260"/>
      <c r="U50" s="251"/>
      <c r="V50" s="251"/>
      <c r="W50" s="251"/>
      <c r="X50" s="251"/>
      <c r="Y50" s="251"/>
      <c r="Z50" s="251"/>
      <c r="AA50" s="251"/>
      <c r="AB50" s="251"/>
      <c r="AC50" s="251"/>
      <c r="AD50" s="251"/>
      <c r="AE50" s="251"/>
      <c r="AF50" s="251"/>
      <c r="AG50" s="251"/>
      <c r="AH50" s="251"/>
      <c r="AI50" s="251"/>
      <c r="AJ50" s="251"/>
      <c r="AK50" s="837"/>
      <c r="AL50" s="841"/>
      <c r="AM50" s="875"/>
      <c r="AN50" s="887"/>
      <c r="AO50" s="189"/>
      <c r="AP50" s="190"/>
      <c r="AQ50" s="190"/>
      <c r="AR50" s="190"/>
      <c r="AS50" s="192"/>
      <c r="AT50" s="240"/>
      <c r="AU50" s="245"/>
      <c r="AV50" s="240"/>
      <c r="AW50" s="241"/>
      <c r="AX50" s="241"/>
      <c r="AY50" s="241"/>
      <c r="AZ50" s="245"/>
      <c r="BA50" s="260"/>
      <c r="BB50" s="251"/>
      <c r="BC50" s="251"/>
      <c r="BD50" s="251"/>
      <c r="BE50" s="252"/>
    </row>
    <row r="51" spans="1:57" ht="15.75" customHeight="1">
      <c r="A51" s="172" t="s">
        <v>265</v>
      </c>
      <c r="B51" s="184"/>
      <c r="C51" s="184"/>
      <c r="D51" s="184"/>
      <c r="E51" s="184"/>
      <c r="F51" s="184"/>
      <c r="G51" s="184"/>
      <c r="H51" s="184"/>
      <c r="I51" s="184"/>
      <c r="J51" s="184"/>
      <c r="K51" s="184"/>
      <c r="L51" s="184"/>
      <c r="M51" s="184"/>
      <c r="N51" s="184"/>
      <c r="O51" s="184"/>
      <c r="P51" s="184"/>
      <c r="Q51" s="184"/>
      <c r="R51" s="184"/>
      <c r="S51" s="184"/>
      <c r="AK51" s="184"/>
      <c r="AL51" s="184"/>
      <c r="AM51" s="184"/>
      <c r="AN51" s="184"/>
      <c r="AO51" s="184"/>
      <c r="AP51" s="184"/>
      <c r="AQ51" s="184"/>
      <c r="AR51" s="184"/>
      <c r="AS51" s="184"/>
    </row>
    <row r="52" spans="1:57">
      <c r="A52" s="184"/>
      <c r="B52" s="184"/>
      <c r="C52" s="184"/>
      <c r="D52" s="184"/>
      <c r="E52" s="184"/>
      <c r="F52" s="184"/>
      <c r="G52" s="184"/>
      <c r="H52" s="184"/>
      <c r="I52" s="184"/>
      <c r="J52" s="184"/>
      <c r="K52" s="184"/>
      <c r="L52" s="184"/>
      <c r="M52" s="184"/>
      <c r="N52" s="184"/>
      <c r="O52" s="184"/>
      <c r="P52" s="184"/>
      <c r="Q52" s="184"/>
      <c r="R52" s="184"/>
      <c r="S52" s="184"/>
      <c r="AK52" s="184"/>
      <c r="AL52" s="184"/>
      <c r="AM52" s="184"/>
      <c r="AN52" s="184"/>
      <c r="AO52" s="184"/>
      <c r="AP52" s="184"/>
      <c r="AQ52" s="184"/>
      <c r="AR52" s="184"/>
      <c r="AS52" s="184"/>
    </row>
  </sheetData>
  <sheetProtection password="C20B" sheet="1" formatCells="0" formatColumns="0" formatRows="0" insertColumns="0" insertRows="0" insertHyperlinks="0" deleteColumns="0" deleteRows="0" sort="0" autoFilter="0" pivotTables="0"/>
  <mergeCells count="381">
    <mergeCell ref="AO42:AO43"/>
    <mergeCell ref="AO40:AO41"/>
    <mergeCell ref="AP40:AP41"/>
    <mergeCell ref="AP17:AS17"/>
    <mergeCell ref="AR46:AR47"/>
    <mergeCell ref="AS46:AS47"/>
    <mergeCell ref="AR38:AR39"/>
    <mergeCell ref="AK50:AL50"/>
    <mergeCell ref="AM50:AN50"/>
    <mergeCell ref="AR48:AR49"/>
    <mergeCell ref="AR42:AR43"/>
    <mergeCell ref="AS42:AS43"/>
    <mergeCell ref="AP42:AP43"/>
    <mergeCell ref="AQ42:AQ43"/>
    <mergeCell ref="AO48:AO49"/>
    <mergeCell ref="AP48:AP49"/>
    <mergeCell ref="AQ48:AQ49"/>
    <mergeCell ref="AS48:AS49"/>
    <mergeCell ref="AO46:AO47"/>
    <mergeCell ref="AP46:AP47"/>
    <mergeCell ref="AQ46:AQ47"/>
    <mergeCell ref="AS40:AS41"/>
    <mergeCell ref="AO36:AO37"/>
    <mergeCell ref="AP36:AP37"/>
    <mergeCell ref="AC16:AI16"/>
    <mergeCell ref="O28:S28"/>
    <mergeCell ref="U25:V25"/>
    <mergeCell ref="U26:V26"/>
    <mergeCell ref="AC17:AI17"/>
    <mergeCell ref="AE24:AR24"/>
    <mergeCell ref="AC28:AJ28"/>
    <mergeCell ref="AO38:AO39"/>
    <mergeCell ref="AP38:AP39"/>
    <mergeCell ref="AQ38:AQ39"/>
    <mergeCell ref="AC35:AJ35"/>
    <mergeCell ref="AC24:AD24"/>
    <mergeCell ref="T34:AJ34"/>
    <mergeCell ref="AC29:AJ29"/>
    <mergeCell ref="AO28:AS28"/>
    <mergeCell ref="AP16:AS16"/>
    <mergeCell ref="S38:S39"/>
    <mergeCell ref="R38:R39"/>
    <mergeCell ref="T31:AB31"/>
    <mergeCell ref="U30:V30"/>
    <mergeCell ref="AK28:AL28"/>
    <mergeCell ref="AM28:AN28"/>
    <mergeCell ref="AK29:AL29"/>
    <mergeCell ref="AM29:AN29"/>
    <mergeCell ref="P42:P43"/>
    <mergeCell ref="S40:S41"/>
    <mergeCell ref="Q42:Q43"/>
    <mergeCell ref="R42:R43"/>
    <mergeCell ref="N40:N41"/>
    <mergeCell ref="O40:O41"/>
    <mergeCell ref="P40:P41"/>
    <mergeCell ref="Q40:Q41"/>
    <mergeCell ref="P48:P49"/>
    <mergeCell ref="Q48:Q49"/>
    <mergeCell ref="H42:L43"/>
    <mergeCell ref="B21:K21"/>
    <mergeCell ref="B22:K22"/>
    <mergeCell ref="B24:K24"/>
    <mergeCell ref="B23:K23"/>
    <mergeCell ref="H28:L28"/>
    <mergeCell ref="H29:L29"/>
    <mergeCell ref="G40:G41"/>
    <mergeCell ref="B40:B41"/>
    <mergeCell ref="H40:H41"/>
    <mergeCell ref="C28:G28"/>
    <mergeCell ref="I40:I41"/>
    <mergeCell ref="J40:J41"/>
    <mergeCell ref="K40:K41"/>
    <mergeCell ref="E38:E39"/>
    <mergeCell ref="F38:F39"/>
    <mergeCell ref="G38:G39"/>
    <mergeCell ref="L40:L41"/>
    <mergeCell ref="H38:L39"/>
    <mergeCell ref="G36:G37"/>
    <mergeCell ref="I14:J14"/>
    <mergeCell ref="I15:J15"/>
    <mergeCell ref="AC3:AS3"/>
    <mergeCell ref="S3:AB3"/>
    <mergeCell ref="AA4:AB4"/>
    <mergeCell ref="AA5:AB5"/>
    <mergeCell ref="N4:Z4"/>
    <mergeCell ref="M5:Z5"/>
    <mergeCell ref="AE4:AR4"/>
    <mergeCell ref="AC5:AR5"/>
    <mergeCell ref="M3:R3"/>
    <mergeCell ref="W14:Y14"/>
    <mergeCell ref="K14:L14"/>
    <mergeCell ref="K15:L15"/>
    <mergeCell ref="B4:K4"/>
    <mergeCell ref="A5:K5"/>
    <mergeCell ref="AR14:AS14"/>
    <mergeCell ref="AR15:AS15"/>
    <mergeCell ref="AP14:AQ14"/>
    <mergeCell ref="AP15:AQ15"/>
    <mergeCell ref="AU24:BD24"/>
    <mergeCell ref="AV28:AZ28"/>
    <mergeCell ref="BA28:BE28"/>
    <mergeCell ref="M48:M49"/>
    <mergeCell ref="AU4:BD4"/>
    <mergeCell ref="AT5:BD5"/>
    <mergeCell ref="BB14:BC14"/>
    <mergeCell ref="BD14:BE14"/>
    <mergeCell ref="BB15:BC15"/>
    <mergeCell ref="BD15:BE15"/>
    <mergeCell ref="BA16:BE16"/>
    <mergeCell ref="BB17:BE17"/>
    <mergeCell ref="AT17:AU17"/>
    <mergeCell ref="M46:M47"/>
    <mergeCell ref="W25:X25"/>
    <mergeCell ref="N18:Z18"/>
    <mergeCell ref="N19:Z19"/>
    <mergeCell ref="N22:Z22"/>
    <mergeCell ref="M38:M39"/>
    <mergeCell ref="M40:M41"/>
    <mergeCell ref="M42:M43"/>
    <mergeCell ref="S48:S49"/>
    <mergeCell ref="N42:N43"/>
    <mergeCell ref="O42:O43"/>
    <mergeCell ref="AT16:AU16"/>
    <mergeCell ref="W26:X26"/>
    <mergeCell ref="W27:X27"/>
    <mergeCell ref="Y25:Z25"/>
    <mergeCell ref="Y26:Z26"/>
    <mergeCell ref="Y27:Z27"/>
    <mergeCell ref="AA25:AB25"/>
    <mergeCell ref="AA26:AB26"/>
    <mergeCell ref="AA27:AB27"/>
    <mergeCell ref="AI27:AJ27"/>
    <mergeCell ref="AC19:AD19"/>
    <mergeCell ref="AE19:AR19"/>
    <mergeCell ref="AC20:AD20"/>
    <mergeCell ref="AC21:AD21"/>
    <mergeCell ref="AC22:AD22"/>
    <mergeCell ref="AC23:AD23"/>
    <mergeCell ref="AE20:AR20"/>
    <mergeCell ref="AE21:AR21"/>
    <mergeCell ref="AE22:AR22"/>
    <mergeCell ref="AE23:AR23"/>
    <mergeCell ref="AU18:BD18"/>
    <mergeCell ref="AU19:BD19"/>
    <mergeCell ref="AU20:BD20"/>
    <mergeCell ref="AU21:BD21"/>
    <mergeCell ref="BA29:BE29"/>
    <mergeCell ref="BA31:BE31"/>
    <mergeCell ref="AT38:AT39"/>
    <mergeCell ref="AU38:AU39"/>
    <mergeCell ref="AV38:AV39"/>
    <mergeCell ref="AW38:AW39"/>
    <mergeCell ref="AX38:AX39"/>
    <mergeCell ref="AY38:AY39"/>
    <mergeCell ref="BA38:BE39"/>
    <mergeCell ref="AX36:AX37"/>
    <mergeCell ref="AZ38:AZ39"/>
    <mergeCell ref="AZ36:AZ37"/>
    <mergeCell ref="AY36:AY37"/>
    <mergeCell ref="BA42:BE43"/>
    <mergeCell ref="AT46:AT47"/>
    <mergeCell ref="AU46:AU47"/>
    <mergeCell ref="AV46:AV47"/>
    <mergeCell ref="AW46:AW47"/>
    <mergeCell ref="AX46:AX47"/>
    <mergeCell ref="AY46:AY47"/>
    <mergeCell ref="AK36:AL37"/>
    <mergeCell ref="AM36:AN37"/>
    <mergeCell ref="AY42:AY43"/>
    <mergeCell ref="AT44:AT45"/>
    <mergeCell ref="AU44:AU45"/>
    <mergeCell ref="AV44:AV45"/>
    <mergeCell ref="AW44:AW45"/>
    <mergeCell ref="AX44:AX45"/>
    <mergeCell ref="AY44:AY45"/>
    <mergeCell ref="AW42:AW43"/>
    <mergeCell ref="AT42:AT43"/>
    <mergeCell ref="AU42:AU43"/>
    <mergeCell ref="AV42:AV43"/>
    <mergeCell ref="AX40:AX41"/>
    <mergeCell ref="AY40:AY41"/>
    <mergeCell ref="AZ40:AZ41"/>
    <mergeCell ref="BA40:BA41"/>
    <mergeCell ref="A48:A49"/>
    <mergeCell ref="B48:B49"/>
    <mergeCell ref="C48:C49"/>
    <mergeCell ref="D48:D49"/>
    <mergeCell ref="AK30:AL30"/>
    <mergeCell ref="AM30:AN30"/>
    <mergeCell ref="AK31:AL31"/>
    <mergeCell ref="AM33:AN33"/>
    <mergeCell ref="AK35:AL35"/>
    <mergeCell ref="AM35:AN35"/>
    <mergeCell ref="AK38:AL39"/>
    <mergeCell ref="AM38:AN39"/>
    <mergeCell ref="AK32:AL32"/>
    <mergeCell ref="AM31:AN31"/>
    <mergeCell ref="AM32:AN32"/>
    <mergeCell ref="AK33:AL33"/>
    <mergeCell ref="AK34:AL34"/>
    <mergeCell ref="AM34:AN34"/>
    <mergeCell ref="AM48:AN49"/>
    <mergeCell ref="AK46:AL47"/>
    <mergeCell ref="AM46:AN47"/>
    <mergeCell ref="AK42:AL43"/>
    <mergeCell ref="AM42:AN43"/>
    <mergeCell ref="AI30:AJ30"/>
    <mergeCell ref="E48:E49"/>
    <mergeCell ref="F48:F49"/>
    <mergeCell ref="G48:G49"/>
    <mergeCell ref="AZ46:AZ47"/>
    <mergeCell ref="E46:E47"/>
    <mergeCell ref="F46:F47"/>
    <mergeCell ref="G46:G47"/>
    <mergeCell ref="S46:S47"/>
    <mergeCell ref="AK48:AL49"/>
    <mergeCell ref="AZ48:AZ49"/>
    <mergeCell ref="AW48:AW49"/>
    <mergeCell ref="AX48:AX49"/>
    <mergeCell ref="AY48:AY49"/>
    <mergeCell ref="AT48:AT49"/>
    <mergeCell ref="AU48:AU49"/>
    <mergeCell ref="AV48:AV49"/>
    <mergeCell ref="N46:N47"/>
    <mergeCell ref="O46:O47"/>
    <mergeCell ref="P46:P47"/>
    <mergeCell ref="Q46:Q47"/>
    <mergeCell ref="R46:R47"/>
    <mergeCell ref="R48:R49"/>
    <mergeCell ref="N48:N49"/>
    <mergeCell ref="O48:O49"/>
    <mergeCell ref="BC44:BC45"/>
    <mergeCell ref="BD44:BD45"/>
    <mergeCell ref="BE44:BE45"/>
    <mergeCell ref="A46:A47"/>
    <mergeCell ref="B46:B47"/>
    <mergeCell ref="C46:C47"/>
    <mergeCell ref="D46:D47"/>
    <mergeCell ref="H44:H45"/>
    <mergeCell ref="I44:I45"/>
    <mergeCell ref="J44:J45"/>
    <mergeCell ref="R44:R45"/>
    <mergeCell ref="N44:N45"/>
    <mergeCell ref="O44:O45"/>
    <mergeCell ref="P44:P45"/>
    <mergeCell ref="Q44:Q45"/>
    <mergeCell ref="K44:K45"/>
    <mergeCell ref="L44:L45"/>
    <mergeCell ref="M44:M45"/>
    <mergeCell ref="BB44:BB45"/>
    <mergeCell ref="AO44:AO45"/>
    <mergeCell ref="AP44:AP45"/>
    <mergeCell ref="AQ44:AQ45"/>
    <mergeCell ref="AR44:AR45"/>
    <mergeCell ref="AS44:AS45"/>
    <mergeCell ref="BD40:BD41"/>
    <mergeCell ref="BE40:BE41"/>
    <mergeCell ref="A42:A43"/>
    <mergeCell ref="B42:B43"/>
    <mergeCell ref="C42:C43"/>
    <mergeCell ref="D42:D43"/>
    <mergeCell ref="AX42:AX43"/>
    <mergeCell ref="E44:E45"/>
    <mergeCell ref="F44:F45"/>
    <mergeCell ref="G44:G45"/>
    <mergeCell ref="AZ42:AZ43"/>
    <mergeCell ref="E42:E43"/>
    <mergeCell ref="F42:F43"/>
    <mergeCell ref="G42:G43"/>
    <mergeCell ref="S42:S43"/>
    <mergeCell ref="AK44:AL45"/>
    <mergeCell ref="AZ44:AZ45"/>
    <mergeCell ref="A44:A45"/>
    <mergeCell ref="B44:B45"/>
    <mergeCell ref="C44:C45"/>
    <mergeCell ref="D44:D45"/>
    <mergeCell ref="BA44:BA45"/>
    <mergeCell ref="S44:S45"/>
    <mergeCell ref="AM44:AN45"/>
    <mergeCell ref="BB40:BB41"/>
    <mergeCell ref="BC40:BC41"/>
    <mergeCell ref="AT40:AT41"/>
    <mergeCell ref="AU40:AU41"/>
    <mergeCell ref="AV40:AV41"/>
    <mergeCell ref="AW40:AW41"/>
    <mergeCell ref="N38:N39"/>
    <mergeCell ref="O38:O39"/>
    <mergeCell ref="P38:P39"/>
    <mergeCell ref="Q38:Q39"/>
    <mergeCell ref="R40:R41"/>
    <mergeCell ref="AS38:AS39"/>
    <mergeCell ref="AQ40:AQ41"/>
    <mergeCell ref="AK40:AL41"/>
    <mergeCell ref="AM40:AN41"/>
    <mergeCell ref="AR40:AR41"/>
    <mergeCell ref="A25:A27"/>
    <mergeCell ref="M25:M27"/>
    <mergeCell ref="A38:A39"/>
    <mergeCell ref="B38:B39"/>
    <mergeCell ref="C38:C39"/>
    <mergeCell ref="D38:D39"/>
    <mergeCell ref="E40:E41"/>
    <mergeCell ref="F40:F41"/>
    <mergeCell ref="A40:A41"/>
    <mergeCell ref="A36:A37"/>
    <mergeCell ref="B36:B37"/>
    <mergeCell ref="C36:C37"/>
    <mergeCell ref="D36:D37"/>
    <mergeCell ref="E36:E37"/>
    <mergeCell ref="F36:F37"/>
    <mergeCell ref="C40:C41"/>
    <mergeCell ref="D40:D41"/>
    <mergeCell ref="H31:L31"/>
    <mergeCell ref="H16:L16"/>
    <mergeCell ref="N20:Z20"/>
    <mergeCell ref="N21:Z21"/>
    <mergeCell ref="M17:N17"/>
    <mergeCell ref="M16:N16"/>
    <mergeCell ref="U17:AB17"/>
    <mergeCell ref="T16:AB16"/>
    <mergeCell ref="AA18:AB18"/>
    <mergeCell ref="AA19:AB19"/>
    <mergeCell ref="I17:L17"/>
    <mergeCell ref="B18:K18"/>
    <mergeCell ref="B19:K19"/>
    <mergeCell ref="B20:K20"/>
    <mergeCell ref="AC18:AD18"/>
    <mergeCell ref="AE18:AR18"/>
    <mergeCell ref="AA22:AB22"/>
    <mergeCell ref="AA23:AB23"/>
    <mergeCell ref="N23:Z23"/>
    <mergeCell ref="N24:Z24"/>
    <mergeCell ref="AI26:AJ26"/>
    <mergeCell ref="U27:V27"/>
    <mergeCell ref="AA20:AB20"/>
    <mergeCell ref="AA21:AB21"/>
    <mergeCell ref="AC31:AJ31"/>
    <mergeCell ref="AQ36:AQ37"/>
    <mergeCell ref="AR36:AR37"/>
    <mergeCell ref="AS36:AS37"/>
    <mergeCell ref="AT36:AT37"/>
    <mergeCell ref="AU36:AU37"/>
    <mergeCell ref="AV36:AV37"/>
    <mergeCell ref="AW36:AW37"/>
    <mergeCell ref="AT25:AT27"/>
    <mergeCell ref="AC25:AD27"/>
    <mergeCell ref="AE25:AH25"/>
    <mergeCell ref="AE26:AH26"/>
    <mergeCell ref="AE27:AH27"/>
    <mergeCell ref="AI25:AJ25"/>
    <mergeCell ref="T33:AJ33"/>
    <mergeCell ref="AG30:AH30"/>
    <mergeCell ref="AG32:AH32"/>
    <mergeCell ref="AE30:AF30"/>
    <mergeCell ref="AE32:AF32"/>
    <mergeCell ref="T35:Y35"/>
    <mergeCell ref="AI32:AJ32"/>
    <mergeCell ref="AU22:BD22"/>
    <mergeCell ref="AU23:BD23"/>
    <mergeCell ref="M36:M37"/>
    <mergeCell ref="N36:N37"/>
    <mergeCell ref="O36:O37"/>
    <mergeCell ref="Q36:Q37"/>
    <mergeCell ref="S36:S37"/>
    <mergeCell ref="P36:P37"/>
    <mergeCell ref="Z14:AB14"/>
    <mergeCell ref="Z15:AB15"/>
    <mergeCell ref="R36:R37"/>
    <mergeCell ref="W15:Y15"/>
    <mergeCell ref="U14:V14"/>
    <mergeCell ref="U15:V15"/>
    <mergeCell ref="AA32:AB32"/>
    <mergeCell ref="AA24:AB24"/>
    <mergeCell ref="T28:AB28"/>
    <mergeCell ref="T29:AB29"/>
    <mergeCell ref="U32:V32"/>
    <mergeCell ref="W30:X30"/>
    <mergeCell ref="Y30:Z30"/>
    <mergeCell ref="AA30:AB30"/>
    <mergeCell ref="W32:X32"/>
    <mergeCell ref="Y32:Z32"/>
  </mergeCells>
  <phoneticPr fontId="37" type="noConversion"/>
  <printOptions horizontalCentered="1" verticalCentered="1"/>
  <pageMargins left="0.15748031496062992" right="0.15748031496062992" top="0.19685039370078741" bottom="0.19685039370078741" header="0" footer="0"/>
  <pageSetup paperSize="9"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12"/>
  <sheetViews>
    <sheetView workbookViewId="0">
      <selection activeCell="B5" sqref="B5"/>
    </sheetView>
  </sheetViews>
  <sheetFormatPr defaultRowHeight="12.75"/>
  <cols>
    <col min="1" max="1" width="11.140625" customWidth="1"/>
    <col min="2" max="2" width="13.140625" customWidth="1"/>
    <col min="3" max="3" width="46.28515625" customWidth="1"/>
    <col min="4" max="4" width="18.140625" customWidth="1"/>
  </cols>
  <sheetData>
    <row r="1" spans="1:4" ht="13.5" thickBot="1">
      <c r="A1" s="320" t="s">
        <v>266</v>
      </c>
      <c r="B1" s="321" t="s">
        <v>267</v>
      </c>
      <c r="C1" s="321" t="s">
        <v>268</v>
      </c>
      <c r="D1" s="322" t="s">
        <v>269</v>
      </c>
    </row>
    <row r="2" spans="1:4" ht="8.25" customHeight="1">
      <c r="A2" s="317"/>
      <c r="B2" s="311"/>
      <c r="C2" s="318"/>
      <c r="D2" s="319"/>
    </row>
    <row r="3" spans="1:4" ht="18.75" customHeight="1">
      <c r="A3" s="314" t="s">
        <v>270</v>
      </c>
      <c r="B3" s="324">
        <v>41146</v>
      </c>
      <c r="C3" s="325" t="s">
        <v>271</v>
      </c>
      <c r="D3" s="275"/>
    </row>
    <row r="4" spans="1:4" ht="27" customHeight="1">
      <c r="A4" s="314" t="s">
        <v>272</v>
      </c>
      <c r="B4" s="324">
        <v>41171</v>
      </c>
      <c r="C4" s="326" t="s">
        <v>273</v>
      </c>
      <c r="D4" s="323" t="s">
        <v>274</v>
      </c>
    </row>
    <row r="5" spans="1:4" ht="25.5">
      <c r="A5" s="314" t="s">
        <v>275</v>
      </c>
      <c r="B5" s="324">
        <v>41891</v>
      </c>
      <c r="C5" s="326" t="s">
        <v>276</v>
      </c>
      <c r="D5" s="323" t="s">
        <v>277</v>
      </c>
    </row>
    <row r="6" spans="1:4">
      <c r="A6" s="315"/>
      <c r="B6" s="243"/>
      <c r="C6" s="243"/>
      <c r="D6" s="275"/>
    </row>
    <row r="7" spans="1:4">
      <c r="A7" s="315"/>
      <c r="B7" s="243"/>
      <c r="C7" s="243"/>
      <c r="D7" s="275"/>
    </row>
    <row r="8" spans="1:4" ht="13.5" thickBot="1">
      <c r="A8" s="316"/>
      <c r="B8" s="310"/>
      <c r="C8" s="310"/>
      <c r="D8" s="327"/>
    </row>
    <row r="9" spans="1:4">
      <c r="A9" s="312"/>
      <c r="B9" s="313"/>
    </row>
    <row r="10" spans="1:4">
      <c r="A10" s="312"/>
      <c r="B10" s="313"/>
    </row>
    <row r="11" spans="1:4">
      <c r="A11" s="312"/>
    </row>
    <row r="12" spans="1:4">
      <c r="A12" s="312"/>
    </row>
  </sheetData>
  <sheetProtection password="C20B" sheet="1" formatCells="0" formatColumns="0" formatRows="0" insertColumns="0" insertRows="0" insertHyperlinks="0" deleteColumns="0" deleteRows="0" sort="0" autoFilter="0" pivotTables="0"/>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 Online</Application>
  <Manager/>
  <Company>MS</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MS</dc:creator>
  <cp:keywords/>
  <dc:description/>
  <cp:lastModifiedBy/>
  <cp:revision/>
  <dcterms:created xsi:type="dcterms:W3CDTF">2010-11-14T07:56:41Z</dcterms:created>
  <dcterms:modified xsi:type="dcterms:W3CDTF">2023-02-26T15:06:08Z</dcterms:modified>
  <cp:category/>
  <cp:contentStatus/>
</cp:coreProperties>
</file>